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707" activeTab="0"/>
  </bookViews>
  <sheets>
    <sheet name="Indice" sheetId="1" r:id="rId1"/>
    <sheet name="Metodología de Presentación" sheetId="2" r:id="rId2"/>
    <sheet name="Notas Explicativas" sheetId="3" r:id="rId3"/>
    <sheet name="Result. Financieros comparados" sheetId="4" r:id="rId4"/>
    <sheet name="E. Sit. Fin. comparado por Isap" sheetId="5" r:id="rId5"/>
    <sheet name="E. Resultados comparado por Isa" sheetId="6" r:id="rId6"/>
    <sheet name="Indic. Fin. comparados por Isap" sheetId="7" r:id="rId7"/>
    <sheet name="E. Sit. Fin. por rubros" sheetId="8" r:id="rId8"/>
    <sheet name="E. Resultados por rubros" sheetId="9" r:id="rId9"/>
    <sheet name="E. Flujo Efectivo por rubros" sheetId="10" r:id="rId10"/>
    <sheet name="E. Sit. Fin. I. Abiertas" sheetId="11" r:id="rId11"/>
    <sheet name="E. Sit. Fin. I. Cerradas" sheetId="12" r:id="rId12"/>
    <sheet name="E. Resultados I. Abiertas" sheetId="13" r:id="rId13"/>
    <sheet name="E. Resultados I. Cerradas" sheetId="14" r:id="rId14"/>
    <sheet name="Ctas. de Resultados I. Abierta " sheetId="15" r:id="rId15"/>
    <sheet name="Ctas. de Resultados I. Cerradas" sheetId="16" r:id="rId16"/>
    <sheet name="E. Flujo Efectivo I. Abiertas" sheetId="17" r:id="rId17"/>
    <sheet name="E. Flujo Efectivo I. Cerradas" sheetId="18" r:id="rId18"/>
    <sheet name="Estándares Legales comparados" sheetId="19" r:id="rId19"/>
    <sheet name="Estándares Legales por Isapre" sheetId="20" r:id="rId20"/>
  </sheets>
  <definedNames>
    <definedName name="__123Graph_A" localSheetId="3" hidden="1">'Result. Financieros comparados'!#REF!</definedName>
    <definedName name="__123Graph_Apm93" localSheetId="3" hidden="1">'Result. Financieros comparados'!#REF!</definedName>
    <definedName name="__123Graph_Bpm93" localSheetId="3" hidden="1">'Result. Financieros comparados'!#REF!</definedName>
    <definedName name="__123Graph_X" localSheetId="3" hidden="1">'Result. Financieros comparados'!#REF!</definedName>
    <definedName name="__123Graph_Xpm93" localSheetId="3" hidden="1">'Result. Financieros comparados'!#REF!</definedName>
    <definedName name="_Fill" hidden="1">#REF!</definedName>
    <definedName name="_Key1" localSheetId="5" hidden="1">#REF!</definedName>
    <definedName name="_Key1" localSheetId="4" hidden="1">#REF!</definedName>
    <definedName name="_Key1" localSheetId="18" hidden="1">#REF!</definedName>
    <definedName name="_Key1" localSheetId="19" hidden="1">#REF!</definedName>
    <definedName name="_Key1" localSheetId="6" hidden="1">#REF!</definedName>
    <definedName name="_Key1" localSheetId="1" hidden="1">#REF!</definedName>
    <definedName name="_Key1" localSheetId="3" hidden="1">'Result. Financieros comparados'!#REF!</definedName>
    <definedName name="_Key1" hidden="1">#REF!</definedName>
    <definedName name="_Order1" localSheetId="9" hidden="1">255</definedName>
    <definedName name="_Order1" localSheetId="8" hidden="1">255</definedName>
    <definedName name="_Order1" localSheetId="7" hidden="1">255</definedName>
    <definedName name="_Order1" hidden="1">0</definedName>
    <definedName name="_Order2" localSheetId="5" hidden="1">0</definedName>
    <definedName name="_Order2" localSheetId="4" hidden="1">0</definedName>
    <definedName name="_Order2" localSheetId="18" hidden="1">0</definedName>
    <definedName name="_Order2" localSheetId="19" hidden="1">0</definedName>
    <definedName name="_Order2" localSheetId="6" hidden="1">0</definedName>
    <definedName name="_Order2" hidden="1">255</definedName>
    <definedName name="_Sort" hidden="1">#REF!</definedName>
    <definedName name="A_impresión_IM" localSheetId="9">'E. Flujo Efectivo por rubros'!$N$8:$N$9</definedName>
    <definedName name="A_impresión_IM" localSheetId="5">'E. Resultados comparado por Isa'!#REF!</definedName>
    <definedName name="A_impresión_IM" localSheetId="8">'E. Resultados por rubros'!$N$7:$N$8</definedName>
    <definedName name="A_impresión_IM" localSheetId="4">'E. Sit. Fin. comparado por Isap'!#REF!</definedName>
    <definedName name="A_impresión_IM" localSheetId="7">'E. Sit. Fin. por rubros'!$M$4:$M$6</definedName>
    <definedName name="A_impresión_IM" localSheetId="18">'Estándares Legales comparados'!#REF!</definedName>
    <definedName name="A_impresión_IM" localSheetId="19">'Estándares Legales por Isapre'!#REF!</definedName>
    <definedName name="A_impresión_IM" localSheetId="6">'Indic. Fin. comparados por Isap'!#REF!</definedName>
    <definedName name="A_impresión_IM" localSheetId="3">'Result. Financieros comparados'!#REF!</definedName>
    <definedName name="_xlnm.Print_Area" localSheetId="14">'Ctas. de Resultados I. Abierta '!$A$2:$I$28</definedName>
    <definedName name="_xlnm.Print_Area" localSheetId="15">'Ctas. de Resultados I. Cerradas'!$A$2:$I$28</definedName>
    <definedName name="_xlnm.Print_Area" localSheetId="16">'E. Flujo Efectivo I. Abiertas'!$B$2:$J$74</definedName>
    <definedName name="_xlnm.Print_Area" localSheetId="17">'E. Flujo Efectivo I. Cerradas'!$B$2:$J$74</definedName>
    <definedName name="_xlnm.Print_Area" localSheetId="9">'E. Flujo Efectivo por rubros'!$A$2:$J$25</definedName>
    <definedName name="_xlnm.Print_Area" localSheetId="5">'E. Resultados comparado por Isa'!$A$2:$H$22</definedName>
    <definedName name="_xlnm.Print_Area" localSheetId="12">'E. Resultados I. Abiertas'!$B$2:$I$29</definedName>
    <definedName name="_xlnm.Print_Area" localSheetId="13">'E. Resultados I. Cerradas'!$B$2:$I$29</definedName>
    <definedName name="_xlnm.Print_Area" localSheetId="8">'E. Resultados por rubros'!$A$2:$J$25</definedName>
    <definedName name="_xlnm.Print_Area" localSheetId="4">'E. Sit. Fin. comparado por Isap'!$A$2:$H$22</definedName>
    <definedName name="_xlnm.Print_Area" localSheetId="10">'E. Sit. Fin. I. Abiertas'!$B$2:$J$32,'E. Sit. Fin. I. Abiertas'!$B$37:$J$74</definedName>
    <definedName name="_xlnm.Print_Area" localSheetId="11">'E. Sit. Fin. I. Cerradas'!$B$2:$J$32,'E. Sit. Fin. I. Cerradas'!$B$37:$J$74</definedName>
    <definedName name="_xlnm.Print_Area" localSheetId="7">'E. Sit. Fin. por rubros'!$A$2:$J$24</definedName>
    <definedName name="_xlnm.Print_Area" localSheetId="18">'Estándares Legales comparados'!$A$2:$H$26</definedName>
    <definedName name="_xlnm.Print_Area" localSheetId="19">'Estándares Legales por Isapre'!$A$2:$H$26</definedName>
    <definedName name="_xlnm.Print_Area" localSheetId="6">'Indic. Fin. comparados por Isap'!$A$2:$H$27</definedName>
    <definedName name="_xlnm.Print_Area" localSheetId="0">'Indice'!$A$1:$D$37</definedName>
    <definedName name="_xlnm.Print_Area" localSheetId="3">'Result. Financieros comparados'!$A$2:$F$56,'Result. Financieros comparados'!$A$58:$F$112,'Result. Financieros comparados'!$A$114:$F$168</definedName>
    <definedName name="sep" localSheetId="5" hidden="1">#REF!</definedName>
    <definedName name="sep" localSheetId="4" hidden="1">#REF!</definedName>
    <definedName name="sep" localSheetId="18" hidden="1">#REF!</definedName>
    <definedName name="sep" localSheetId="19" hidden="1">#REF!</definedName>
    <definedName name="sep" localSheetId="1" hidden="1">#REF!</definedName>
    <definedName name="sep" localSheetId="3" hidden="1">'Result. Financieros comparados'!#REF!</definedName>
    <definedName name="sep" hidden="1">#REF!</definedName>
  </definedNames>
  <calcPr fullCalcOnLoad="1"/>
</workbook>
</file>

<file path=xl/sharedStrings.xml><?xml version="1.0" encoding="utf-8"?>
<sst xmlns="http://schemas.openxmlformats.org/spreadsheetml/2006/main" count="956" uniqueCount="352">
  <si>
    <t>Valores</t>
  </si>
  <si>
    <t xml:space="preserve">     Nº de isapres en operación</t>
  </si>
  <si>
    <t>PRINCIPALES INDICADORES FINANCIEROS POR ISAPRE</t>
  </si>
  <si>
    <t>Patrimonio</t>
  </si>
  <si>
    <t>Cód.</t>
  </si>
  <si>
    <t>Isapres</t>
  </si>
  <si>
    <t>Colmena Golden Cross</t>
  </si>
  <si>
    <t>Vida Tres</t>
  </si>
  <si>
    <t>Isapre Banmédica</t>
  </si>
  <si>
    <t>Total isapres abiertas</t>
  </si>
  <si>
    <t>San Lorenzo</t>
  </si>
  <si>
    <t>Chuquicamata</t>
  </si>
  <si>
    <t>Río Blanco</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</si>
  <si>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</si>
  <si>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</si>
  <si>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</si>
  <si>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</si>
  <si>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</si>
  <si>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</si>
  <si>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</si>
  <si>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</si>
  <si>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</si>
  <si>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</si>
  <si>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</si>
  <si>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</si>
  <si>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</si>
  <si>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</si>
  <si>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</si>
  <si>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</si>
  <si>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</si>
  <si>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</si>
  <si>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</si>
  <si>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</si>
  <si>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</si>
  <si>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</si>
  <si>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</si>
  <si>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</si>
  <si>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1.5.1</t>
  </si>
  <si>
    <t>CUADRO N° 1.7</t>
  </si>
  <si>
    <t>CUADRO N° 1.8</t>
  </si>
  <si>
    <t>CUADRO N° 1.9</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</si>
  <si>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</si>
  <si>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</si>
  <si>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</si>
  <si>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</si>
  <si>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</si>
  <si>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</si>
  <si>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</si>
  <si>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</si>
  <si>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</si>
  <si>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</si>
  <si>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</si>
  <si>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</si>
  <si>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</si>
  <si>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</si>
  <si>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</si>
  <si>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</si>
  <si>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</si>
  <si>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</si>
  <si>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</si>
  <si>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</si>
  <si>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</si>
  <si>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</si>
  <si>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</si>
  <si>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</si>
  <si>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</si>
  <si>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</si>
  <si>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</si>
  <si>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</si>
  <si>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</si>
  <si>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</si>
  <si>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</si>
  <si>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</si>
  <si>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</si>
  <si>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</si>
  <si>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</si>
  <si>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</si>
  <si>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</si>
  <si>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</si>
  <si>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</si>
  <si>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</si>
  <si>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</si>
  <si>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Otras ganancias (pérdidas)</t>
  </si>
  <si>
    <t>Ingresos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</si>
  <si>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</si>
  <si>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</si>
  <si>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</si>
  <si>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</si>
  <si>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</si>
  <si>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</si>
  <si>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</si>
  <si>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</si>
  <si>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</si>
  <si>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</si>
  <si>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</si>
  <si>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</si>
  <si>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</si>
  <si>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</si>
  <si>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</si>
  <si>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</si>
  <si>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</si>
  <si>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</si>
  <si>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</si>
  <si>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</si>
  <si>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</si>
  <si>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</si>
  <si>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</si>
  <si>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</si>
  <si>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</si>
  <si>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</si>
  <si>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</si>
  <si>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</si>
  <si>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</si>
  <si>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</si>
  <si>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</si>
  <si>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</si>
  <si>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</si>
  <si>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</si>
  <si>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</si>
  <si>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</si>
  <si>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</si>
  <si>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</si>
  <si>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</si>
  <si>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</si>
  <si>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</si>
  <si>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</si>
  <si>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</si>
  <si>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</si>
  <si>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</si>
  <si>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</si>
  <si>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</si>
  <si>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</si>
  <si>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</si>
  <si>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</si>
  <si>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</si>
  <si>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</si>
  <si>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</si>
  <si>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</si>
  <si>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</si>
  <si>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</si>
  <si>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</si>
  <si>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</si>
  <si>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</si>
  <si>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</si>
  <si>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</si>
  <si>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</si>
  <si>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</si>
  <si>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</si>
  <si>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</si>
  <si>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</si>
  <si>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</si>
  <si>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</si>
  <si>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</si>
  <si>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</si>
  <si>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</si>
  <si>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</si>
  <si>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</si>
  <si>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</si>
  <si>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</si>
  <si>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</si>
  <si>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</si>
  <si>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</si>
  <si>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</si>
  <si>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</si>
  <si>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</si>
  <si>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</si>
  <si>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</si>
  <si>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</si>
  <si>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</si>
  <si>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</si>
  <si>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</si>
  <si>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</si>
  <si>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</si>
  <si>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</si>
  <si>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</si>
  <si>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</si>
  <si>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</si>
  <si>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</si>
  <si>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</si>
  <si>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</si>
  <si>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</si>
  <si>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</si>
  <si>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</si>
  <si>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</si>
  <si>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</si>
  <si>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</si>
  <si>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</si>
  <si>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</si>
  <si>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</si>
  <si>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</si>
  <si>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</si>
  <si>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</si>
  <si>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</si>
  <si>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</si>
  <si>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Otros Items de ingresos y gastos (1)</t>
  </si>
  <si>
    <t>Cotización legal 7%</t>
  </si>
  <si>
    <t>Aporte adicional</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</si>
  <si>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</si>
  <si>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</si>
  <si>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</si>
  <si>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</si>
  <si>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</si>
  <si>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</si>
  <si>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</si>
  <si>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</si>
  <si>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</si>
  <si>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</si>
  <si>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</si>
  <si>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</si>
  <si>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</si>
  <si>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</si>
  <si>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</si>
  <si>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</si>
  <si>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</si>
  <si>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</si>
  <si>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</si>
  <si>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</si>
  <si>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</si>
  <si>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</si>
  <si>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</si>
  <si>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</si>
  <si>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</si>
  <si>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</si>
  <si>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</si>
  <si>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</si>
  <si>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</si>
  <si>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</si>
  <si>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</si>
  <si>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</si>
  <si>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</si>
  <si>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</si>
  <si>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</si>
  <si>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</si>
  <si>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</si>
  <si>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</si>
  <si>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</si>
  <si>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Siniestralidad: Costo de Ventas / Ingreso de actividades ordinarias</t>
  </si>
  <si>
    <t>En millones de $</t>
  </si>
  <si>
    <t>En miles de $</t>
  </si>
  <si>
    <t>(1) Incluye: Ingresos y Costos Financieros, Otros Ingresos y Gastos, Otras Ganancias o Pérdidas</t>
  </si>
  <si>
    <t>Total Activos</t>
  </si>
  <si>
    <t>Total Pasivos</t>
  </si>
  <si>
    <t>% variación</t>
  </si>
  <si>
    <t>PRINCIPALES RUBROS DEL ESTADO DE SITUACION FINANCIERO CLASIFICADO POR ISAPRE</t>
  </si>
  <si>
    <t>CUADRO N° 1.1 A</t>
  </si>
  <si>
    <t>CUADRO N° 1.1 B</t>
  </si>
  <si>
    <t>Activo Corriente</t>
  </si>
  <si>
    <t>Activo No Corriente</t>
  </si>
  <si>
    <t>Pasivo Corriente</t>
  </si>
  <si>
    <t>Pasivo No Corriente</t>
  </si>
  <si>
    <t>Liquidez (veces)</t>
  </si>
  <si>
    <t>Endeudamiento (veces)</t>
  </si>
  <si>
    <t>Rentabilidad del Capital y Reservas</t>
  </si>
  <si>
    <t>Rentabilidad del Ingreso</t>
  </si>
  <si>
    <t>Siniestralidad</t>
  </si>
  <si>
    <t>variación en pp</t>
  </si>
  <si>
    <t xml:space="preserve">Rentabilidad del Capital y Reservas: Ganancia o pérdida / Capital emitido + ganancias acumuladas + Primas de emisión + Acciones propias en cartera </t>
  </si>
  <si>
    <t>CUADRO N° 1.1 C</t>
  </si>
  <si>
    <t>CUADRO N° 1.10</t>
  </si>
  <si>
    <t>CUADRO N° 1.11</t>
  </si>
  <si>
    <t>Gastos de administración y otros gastos por función (menos)</t>
  </si>
  <si>
    <t>Gastos de administración (menos)</t>
  </si>
  <si>
    <t>Costos de ventas (menos)</t>
  </si>
  <si>
    <t>Costos de distribución (menos)</t>
  </si>
  <si>
    <t>Gasto de administración (menos)</t>
  </si>
  <si>
    <t>Otros gastos, por función (menos)</t>
  </si>
  <si>
    <t>Costos financieros (menos)</t>
  </si>
  <si>
    <t>Estructura del gasto de administración y ventas (en mill. de $)</t>
  </si>
  <si>
    <t>Total gasto de administración y ventas</t>
  </si>
  <si>
    <t>PRINCIPALES RUBROS DEL ESTADO DE RESULTADOS POR FUNCION POR ISAPRE</t>
  </si>
  <si>
    <t>Patrimonio (veces)</t>
  </si>
  <si>
    <t>ESTANDARES LEGALES POR ISAPRE</t>
  </si>
  <si>
    <t>Estándar mínimo de Liquidez &gt;= 0,8 veces</t>
  </si>
  <si>
    <t>Estándar mínimo de Patrimonio &gt;= 0,3 veces</t>
  </si>
  <si>
    <t>Estándar mínimo de Garantía &gt;= 100%</t>
  </si>
  <si>
    <t>Deuda Total</t>
  </si>
  <si>
    <t>Activo corriente + garantía</t>
  </si>
  <si>
    <t>Pasivo corriente</t>
  </si>
  <si>
    <t>Estándar</t>
  </si>
  <si>
    <t>Garantía isapre (**)</t>
  </si>
  <si>
    <t>Deudas con beneficiarios y prestadores</t>
  </si>
  <si>
    <t>CUADRO N° 1.12</t>
  </si>
  <si>
    <t>Comparación por Isapres</t>
  </si>
  <si>
    <t>CUADRO N° 1.4.1</t>
  </si>
  <si>
    <t>CUADRO N° 1.5.2</t>
  </si>
  <si>
    <t>CUADRO N° 1.4.2</t>
  </si>
  <si>
    <t>CUADRO N° 1.6</t>
  </si>
  <si>
    <t>CUADRO N° 1.13</t>
  </si>
  <si>
    <t>Estándares Legales</t>
  </si>
  <si>
    <t>Garantía (%) (*)</t>
  </si>
  <si>
    <t>A partir de la presente publicación de Estadísticas Financieras de Isapres a Diciembre 2016, se ha incorporado información sobre el cumplimiento de los Estándares Legales que deben exibir todas las Instituciones (Cuadros N°1.12 y 1.13). A partir de esta misma fecha, se dejará de publicar el Documento de Trabajo Estándares Legales del Sistema Isapre que se emitía trimestralmente.</t>
  </si>
  <si>
    <t>RESULTADOS FINANCIEROS COMPARADOS DEL SISTEMA ISAPRE</t>
  </si>
  <si>
    <t>RESULTADOS FINANCIEROS COMPARADOS DE LAS ISAPRE ABIERTAS</t>
  </si>
  <si>
    <t>Notas Explicativas</t>
  </si>
  <si>
    <t>Departamento de Estudios y Desarrollo</t>
  </si>
  <si>
    <t>Principales rubros del estado de situación financiera clasificado por Isapre</t>
  </si>
  <si>
    <t>Principales rubros del estado de resultados por función por Isapre</t>
  </si>
  <si>
    <t>Principales indicadores financieros por Isapre</t>
  </si>
  <si>
    <t>Estado de situación financiera clasificado por Isapre y por rubros</t>
  </si>
  <si>
    <t>Estado de resultados por función por Isapre y por rubros</t>
  </si>
  <si>
    <t>Estado de flujo de efectivos directo por Isapre y por rubros</t>
  </si>
  <si>
    <t>Apertura de cuentas de resultados por Isapre abiertas</t>
  </si>
  <si>
    <t>Apertura de cuentas de resultados por Isapre cerradas</t>
  </si>
  <si>
    <t>Estado de situación financiera clasificado por Isapre abiertas</t>
  </si>
  <si>
    <t>Estado de situación financiera clasificado por Isapre cerradas</t>
  </si>
  <si>
    <t>Estado de resultados por función por Isapre abiertas</t>
  </si>
  <si>
    <t>Estado de resultados por función por Isapre cerradas</t>
  </si>
  <si>
    <t>Estado de flujo de efectivos directo por Isapre abiertas</t>
  </si>
  <si>
    <t>Estado de flujo de efectivos directo por Isapre cerradas</t>
  </si>
  <si>
    <t>Notas</t>
  </si>
  <si>
    <t>Notas explicativas</t>
  </si>
  <si>
    <t>Metodología de presentación</t>
  </si>
  <si>
    <t xml:space="preserve">La presentes estadísticas se basan en la información presentada por las Isapres a traves de la Ficha Económica Financiera de Isapres (FEFI) y bajo las Normas Internacionales de Información Financiera (IFRS). </t>
  </si>
  <si>
    <t xml:space="preserve">El esquema de presentación de la información va de un nivel agregado a uno detallado, bajo el siguiente orden: </t>
  </si>
  <si>
    <t>Información comparada a nivel de Sistema, Total Isapres Abiertas y Total Isapres Cerradas (Cuadros N°1 y 1a)</t>
  </si>
  <si>
    <t>Información comparada por Isapre de los principales rubros financieros (Cuadros N°s 1.1 A, 1.1 B y 1.1 C)</t>
  </si>
  <si>
    <t>Información del período por Isapre de los principales rubros financieros (Cuadros N°s 1.1, 1.2 y 1.3)</t>
  </si>
  <si>
    <t>Información del período por Isapre a nivel de cuentas (Cuadros N°s 1.4 al 1.11)</t>
  </si>
  <si>
    <t>Información comparada y del período por Isapre de los Estándares legales (Cuadros N°s 1.12 al 1.13)</t>
  </si>
  <si>
    <t>Metodología de Presentación</t>
  </si>
  <si>
    <t>Síntesis del período 2019</t>
  </si>
  <si>
    <t>Estadísticas consolidadas del sistema año 2019</t>
  </si>
  <si>
    <t>Costos de ventas (-)</t>
  </si>
  <si>
    <t>Gastos de administración y otros gastos por función (-)</t>
  </si>
  <si>
    <t>Gasto por impuestos a las ganancias (-)</t>
  </si>
  <si>
    <t>Nueva Másvida</t>
  </si>
  <si>
    <t>Nueva Masvida</t>
  </si>
  <si>
    <t>Isapres en operación</t>
  </si>
  <si>
    <t>A partir de la presente publicación, las Estadísticas Financieras de Isapres sólo incluyen información de las 12 Isapres que están en operación. Por lo tanto no se incorpora información de la Isapre Alemana Salud, la que tiene registro abierto desde el 5 de enero de 2001 y cumple con los requisitos legales mínimos, pero nunca ha operado.</t>
  </si>
  <si>
    <t>Indice información financiera a septiembre 2019</t>
  </si>
  <si>
    <t>Enero-septiembre 2018 - 2019</t>
  </si>
  <si>
    <t>Financieras a septiembre 2019 (bajo normas IFRS)</t>
  </si>
  <si>
    <t>Estándares legales comparados septiembre 2018-2019</t>
  </si>
  <si>
    <t>Estándares legales por Isapre a septiembre 2019</t>
  </si>
  <si>
    <t>Período Enero-Septiembre</t>
  </si>
  <si>
    <t>Al 30 de septiembre</t>
  </si>
  <si>
    <t>Fuente: Superintendencia de Salud, Ficha Económica Financiera de Isapres al 30/09/2019</t>
  </si>
  <si>
    <t>ESTADO DE SITUACION FINANCIERA CLASIFICADO  AL 30 DE SEPTIEMBRE DE 2019</t>
  </si>
  <si>
    <t>ESTADO DE RESULTADOS POR FUNCION AL 30 DE SEPTIEMBRE DE 2019</t>
  </si>
  <si>
    <t>ESTADO DE FLUJO DE EFECTIVO DIRECTO AL 30 DE SEPTIEMBRE DE 2019</t>
  </si>
  <si>
    <t>ESTADO DE SITUACION FINANCIERA CLASIFICADO DE LAS ISAPRES ABIERTAS AL 30 DE SEPTIEMBRE DE 2019</t>
  </si>
  <si>
    <t>ESTADO DE SITUACION FINANCIERA CLASIFICADO DE LAS ISAPRES CERRADAS AL 30 DE SEPTIEMBRE DE 2019</t>
  </si>
  <si>
    <t>ESTADO DE RESULTADOS POR FUNCION DE LAS ISAPRES ABIERTAS AL 30 DE SEPTIEMBRE DE 2019</t>
  </si>
  <si>
    <t>ESTADO DE RESULTADOS POR FUNCION DE LAS ISAPRES CERRADAS AL 30 DE SEPTIEMBRE DE 2019</t>
  </si>
  <si>
    <t>APERTURA DE CUENTAS DE RESULTADOS POR FUNCION DE LAS ISAPRES ABIERTAS AL 30 DE SEPTIEMBRE DE 2019</t>
  </si>
  <si>
    <t>APERTURA DE CUENTAS DE RESULTADOS POR FUNCION DE LAS ISAPRES CERRADAS AL 30 DE SEPTIEMBRE DE 2019</t>
  </si>
  <si>
    <t>ESTADO DE FLUJO DE EFECTIVO DIRECTO DE LAS ISAPRES ABIERTAS AL 30 DE SEPTIEMBRE DE 2019</t>
  </si>
  <si>
    <t>ESTADO DE FLUJO DE EFECTIVO DIRECTO DE LAS ISAPRES CERRADAS AL 30 DE SEPTIEMBRE DE 2019</t>
  </si>
  <si>
    <t>(*) El plazo para enterar la garantía por las deudas registradas al 30 de septiembre de 2019 venció el día 20 de noviembre del presente año.</t>
  </si>
  <si>
    <t>Al 30 de septiembre de 2019</t>
  </si>
  <si>
    <t>(1) UF al 30 de septiembre de 2019 $28.048,53</t>
  </si>
  <si>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</sst>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0.0\)"/>
    <numFmt numFmtId="181" formatCode="General_)"/>
    <numFmt numFmtId="182" formatCode="0.0%"/>
    <numFmt numFmtId="183" formatCode="#,##0.0;\-#,##0.0"/>
    <numFmt numFmtId="184" formatCode="#,##0.0"/>
    <numFmt numFmtId="185" formatCode="#,##0.0000"/>
    <numFmt numFmtId="186" formatCode="_ * #,##0_ ;_ * \-#,##0_ ;_ * &quot;-&quot;??_ ;_ @_ "/>
    <numFmt numFmtId="187" formatCode="#,##0.0000;\-#,##0.0000"/>
    <numFmt numFmtId="188" formatCode="#,##0.0000000"/>
    <numFmt numFmtId="189" formatCode="0.00000%"/>
    <numFmt numFmtId="190" formatCode="#,##0.0\ _€;\-#,##0.0\ _€"/>
    <numFmt numFmtId="191" formatCode="#,##0_ ;\-#,##0\ "/>
    <numFmt numFmtId="192" formatCode="_ * #,##0.0_ ;_ * \-#,##0.0_ ;_ * &quot;-&quot;??_ ;_ @_ "/>
  </numFmts>
  <fonts count="59">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12"/>
      <name val="Courier"/>
      <family val="3"/>
    </font>
    <font>
      <sz val="8"/>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9"/>
      <color indexed="8"/>
      <name val="Verdana"/>
      <family val="2"/>
    </font>
    <font>
      <b/>
      <sz val="10"/>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Verdana"/>
      <family val="2"/>
    </font>
    <font>
      <sz val="10"/>
      <color theme="0"/>
      <name val="Verdana"/>
      <family val="2"/>
    </font>
    <font>
      <b/>
      <sz val="9"/>
      <color theme="1"/>
      <name val="Verdana"/>
      <family val="2"/>
    </font>
    <font>
      <b/>
      <sz val="10"/>
      <color rgb="FF2E74B5"/>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66290"/>
        <bgColor indexed="64"/>
      </patternFill>
    </fill>
    <fill>
      <patternFill patternType="solid">
        <fgColor rgb="FF2E74B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theme="1"/>
      </left>
      <right style="thin">
        <color theme="1"/>
      </right>
      <top style="thin">
        <color theme="1"/>
      </top>
      <bottom style="thin"/>
    </border>
    <border>
      <left style="thin">
        <color theme="1"/>
      </left>
      <right style="thin"/>
      <top style="thin">
        <color theme="1"/>
      </top>
      <bottom style="thin"/>
    </border>
    <border>
      <left style="thin"/>
      <right>
        <color indexed="63"/>
      </right>
      <top>
        <color indexed="63"/>
      </top>
      <bottom style="thin"/>
    </border>
    <border>
      <left style="thin">
        <color theme="1"/>
      </left>
      <right style="thin">
        <color theme="1"/>
      </right>
      <top style="thin">
        <color theme="1"/>
      </top>
      <bottom style="thin">
        <color theme="1"/>
      </bottom>
    </border>
    <border>
      <left style="thin">
        <color theme="1"/>
      </left>
      <right style="thin"/>
      <top style="thin">
        <color theme="1"/>
      </top>
      <bottom style="thin">
        <color theme="1"/>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top>
        <color indexed="63"/>
      </top>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right style="thin">
        <color theme="0"/>
      </right>
      <top style="thin"/>
      <bottom>
        <color indexed="63"/>
      </bottom>
    </border>
    <border>
      <left style="thin">
        <color theme="0"/>
      </left>
      <right style="thin">
        <color theme="0"/>
      </right>
      <top style="thin"/>
      <bottom>
        <color indexed="63"/>
      </bottom>
    </border>
    <border>
      <left style="thin">
        <color theme="0"/>
      </left>
      <right style="thin"/>
      <top style="thin"/>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color theme="1"/>
      </left>
      <right>
        <color indexed="63"/>
      </right>
      <top>
        <color indexed="63"/>
      </top>
      <bottom style="thin">
        <color theme="1"/>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color indexed="63"/>
      </right>
      <top style="thin"/>
      <bottom style="thin"/>
    </border>
  </borders>
  <cellStyleXfs count="7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31" borderId="0" applyNumberFormat="0" applyBorder="0" applyAlignment="0" applyProtection="0"/>
    <xf numFmtId="181" fontId="5" fillId="0" borderId="0">
      <alignment/>
      <protection/>
    </xf>
    <xf numFmtId="37" fontId="18" fillId="0" borderId="0">
      <alignment/>
      <protection/>
    </xf>
    <xf numFmtId="181" fontId="5" fillId="0" borderId="0">
      <alignment/>
      <protection/>
    </xf>
    <xf numFmtId="37" fontId="0" fillId="0" borderId="0">
      <alignment/>
      <protection/>
    </xf>
    <xf numFmtId="181" fontId="5" fillId="0" borderId="0">
      <alignment/>
      <protection/>
    </xf>
    <xf numFmtId="181" fontId="5" fillId="0" borderId="0">
      <alignment/>
      <protection/>
    </xf>
    <xf numFmtId="181"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5" applyNumberFormat="0" applyFont="0" applyAlignment="0" applyProtection="0"/>
    <xf numFmtId="9" fontId="4"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456">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82"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83"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82" fontId="13" fillId="0" borderId="11" xfId="0" applyNumberFormat="1" applyFont="1" applyFill="1" applyBorder="1" applyAlignment="1" applyProtection="1">
      <alignment/>
      <protection locked="0"/>
    </xf>
    <xf numFmtId="182"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82" fontId="13" fillId="0" borderId="12" xfId="0" applyNumberFormat="1" applyFont="1" applyFill="1" applyBorder="1" applyAlignment="1" applyProtection="1">
      <alignment/>
      <protection locked="0"/>
    </xf>
    <xf numFmtId="182"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83"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82" fontId="9" fillId="0" borderId="12" xfId="66" applyNumberFormat="1" applyFont="1" applyFill="1" applyBorder="1" applyAlignment="1" applyProtection="1">
      <alignment/>
      <protection/>
    </xf>
    <xf numFmtId="183"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3" applyFont="1">
      <alignment/>
      <protection/>
    </xf>
    <xf numFmtId="0" fontId="9" fillId="0" borderId="0" xfId="63" applyFont="1" applyBorder="1">
      <alignment/>
      <protection/>
    </xf>
    <xf numFmtId="49" fontId="9" fillId="0" borderId="0" xfId="63" applyNumberFormat="1" applyFont="1">
      <alignment/>
      <protection/>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3" fontId="9" fillId="0" borderId="0" xfId="62" applyNumberFormat="1" applyFont="1">
      <alignment/>
      <protection/>
    </xf>
    <xf numFmtId="49" fontId="9" fillId="0" borderId="0" xfId="62" applyNumberFormat="1" applyFont="1" applyBorder="1" applyAlignment="1">
      <alignment horizontal="center"/>
      <protection/>
    </xf>
    <xf numFmtId="49" fontId="9" fillId="0" borderId="0" xfId="62" applyNumberFormat="1" applyFont="1" applyBorder="1">
      <alignment/>
      <protection/>
    </xf>
    <xf numFmtId="0" fontId="9" fillId="0" borderId="0" xfId="62" applyFont="1" applyFill="1">
      <alignment/>
      <protection/>
    </xf>
    <xf numFmtId="0" fontId="9" fillId="0" borderId="0" xfId="61" applyFont="1">
      <alignment/>
      <protection/>
    </xf>
    <xf numFmtId="0" fontId="9" fillId="0" borderId="0" xfId="61" applyFont="1" applyBorder="1">
      <alignment/>
      <protection/>
    </xf>
    <xf numFmtId="49" fontId="12" fillId="0" borderId="0" xfId="61" applyNumberFormat="1" applyFont="1" applyAlignment="1">
      <alignment horizontal="center"/>
      <protection/>
    </xf>
    <xf numFmtId="49" fontId="9" fillId="0" borderId="0" xfId="61" applyNumberFormat="1" applyFont="1">
      <alignment/>
      <protection/>
    </xf>
    <xf numFmtId="49" fontId="9" fillId="0" borderId="0" xfId="61" applyNumberFormat="1" applyFont="1" applyBorder="1" applyAlignment="1">
      <alignment horizontal="center"/>
      <protection/>
    </xf>
    <xf numFmtId="3" fontId="9" fillId="0" borderId="11" xfId="61" applyNumberFormat="1" applyFont="1" applyBorder="1">
      <alignment/>
      <protection/>
    </xf>
    <xf numFmtId="3" fontId="9" fillId="0" borderId="12" xfId="61" applyNumberFormat="1" applyFont="1" applyBorder="1">
      <alignment/>
      <protection/>
    </xf>
    <xf numFmtId="37" fontId="9" fillId="0" borderId="0" xfId="61" applyNumberFormat="1" applyFont="1" applyBorder="1" applyAlignment="1">
      <alignment horizontal="left"/>
      <protection/>
    </xf>
    <xf numFmtId="0" fontId="9" fillId="0" borderId="0" xfId="61" applyFont="1" applyBorder="1" applyAlignment="1">
      <alignment horizontal="center"/>
      <protection/>
    </xf>
    <xf numFmtId="37" fontId="13" fillId="0" borderId="0" xfId="61" applyNumberFormat="1" applyFont="1" applyAlignment="1" applyProtection="1">
      <alignment horizontal="left"/>
      <protection locked="0"/>
    </xf>
    <xf numFmtId="181" fontId="15" fillId="0" borderId="0" xfId="58" applyFont="1" applyAlignment="1">
      <alignment horizontal="center"/>
      <protection/>
    </xf>
    <xf numFmtId="181" fontId="13" fillId="0" borderId="0" xfId="60" applyFont="1">
      <alignment/>
      <protection/>
    </xf>
    <xf numFmtId="181" fontId="13" fillId="0" borderId="0" xfId="60" applyNumberFormat="1" applyFont="1" applyProtection="1">
      <alignment/>
      <protection locked="0"/>
    </xf>
    <xf numFmtId="181" fontId="9" fillId="0" borderId="0" xfId="60" applyFont="1">
      <alignment/>
      <protection/>
    </xf>
    <xf numFmtId="37" fontId="13" fillId="0" borderId="13" xfId="60"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60"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60" applyNumberFormat="1" applyFont="1" applyBorder="1" applyProtection="1">
      <alignment/>
      <protection locked="0"/>
    </xf>
    <xf numFmtId="3" fontId="13" fillId="0" borderId="11" xfId="60" applyNumberFormat="1" applyFont="1" applyBorder="1">
      <alignment/>
      <protection/>
    </xf>
    <xf numFmtId="37" fontId="13" fillId="0" borderId="11" xfId="58" applyNumberFormat="1" applyFont="1" applyBorder="1" applyAlignment="1" applyProtection="1">
      <alignment horizontal="left"/>
      <protection/>
    </xf>
    <xf numFmtId="37" fontId="13" fillId="0" borderId="12" xfId="60" applyNumberFormat="1" applyFont="1" applyBorder="1" applyProtection="1">
      <alignment/>
      <protection/>
    </xf>
    <xf numFmtId="37" fontId="13" fillId="0" borderId="12" xfId="54" applyNumberFormat="1" applyFont="1" applyBorder="1" applyAlignment="1" applyProtection="1">
      <alignment horizontal="left"/>
      <protection/>
    </xf>
    <xf numFmtId="37" fontId="13" fillId="0" borderId="13" xfId="58" applyNumberFormat="1" applyFont="1" applyBorder="1" applyAlignment="1" applyProtection="1">
      <alignment horizontal="left"/>
      <protection/>
    </xf>
    <xf numFmtId="186" fontId="13" fillId="0" borderId="0" xfId="49" applyNumberFormat="1" applyFont="1" applyAlignment="1">
      <alignment/>
    </xf>
    <xf numFmtId="181" fontId="16" fillId="0" borderId="0" xfId="60" applyNumberFormat="1" applyFont="1" applyProtection="1">
      <alignment/>
      <protection locked="0"/>
    </xf>
    <xf numFmtId="37" fontId="13" fillId="0" borderId="12" xfId="58" applyNumberFormat="1" applyFont="1" applyBorder="1" applyAlignment="1" applyProtection="1">
      <alignment horizontal="left"/>
      <protection/>
    </xf>
    <xf numFmtId="181" fontId="9" fillId="0" borderId="0" xfId="60" applyNumberFormat="1" applyFont="1" applyProtection="1">
      <alignment/>
      <protection/>
    </xf>
    <xf numFmtId="37" fontId="13" fillId="0" borderId="0" xfId="60" applyNumberFormat="1" applyFont="1" applyProtection="1">
      <alignment/>
      <protection/>
    </xf>
    <xf numFmtId="37" fontId="13" fillId="0" borderId="0" xfId="54" applyNumberFormat="1" applyFont="1" applyAlignment="1" applyProtection="1">
      <alignment horizontal="left"/>
      <protection/>
    </xf>
    <xf numFmtId="3" fontId="13" fillId="0" borderId="0" xfId="60" applyNumberFormat="1" applyFont="1" applyProtection="1">
      <alignment/>
      <protection locked="0"/>
    </xf>
    <xf numFmtId="3" fontId="13" fillId="0" borderId="0" xfId="60" applyNumberFormat="1" applyFont="1">
      <alignment/>
      <protection/>
    </xf>
    <xf numFmtId="181" fontId="13" fillId="0" borderId="0" xfId="59" applyFont="1">
      <alignment/>
      <protection/>
    </xf>
    <xf numFmtId="181" fontId="13" fillId="0" borderId="0" xfId="59" applyNumberFormat="1" applyFont="1" applyProtection="1">
      <alignment/>
      <protection locked="0"/>
    </xf>
    <xf numFmtId="181" fontId="9" fillId="0" borderId="0" xfId="59" applyFont="1">
      <alignment/>
      <protection/>
    </xf>
    <xf numFmtId="37" fontId="13" fillId="0" borderId="13" xfId="59" applyNumberFormat="1" applyFont="1" applyBorder="1" applyProtection="1">
      <alignment/>
      <protection/>
    </xf>
    <xf numFmtId="182" fontId="13" fillId="0" borderId="0" xfId="66" applyNumberFormat="1" applyFont="1" applyAlignment="1" applyProtection="1">
      <alignment/>
      <protection locked="0"/>
    </xf>
    <xf numFmtId="37" fontId="13" fillId="0" borderId="11" xfId="59" applyNumberFormat="1" applyFont="1" applyBorder="1" applyProtection="1">
      <alignment/>
      <protection/>
    </xf>
    <xf numFmtId="3" fontId="13" fillId="0" borderId="11" xfId="59" applyNumberFormat="1" applyFont="1" applyBorder="1" applyProtection="1">
      <alignment/>
      <protection locked="0"/>
    </xf>
    <xf numFmtId="37" fontId="13" fillId="0" borderId="12" xfId="59" applyNumberFormat="1" applyFont="1" applyBorder="1" applyProtection="1">
      <alignment/>
      <protection/>
    </xf>
    <xf numFmtId="3" fontId="13" fillId="0" borderId="13" xfId="49" applyNumberFormat="1" applyFont="1" applyBorder="1" applyAlignment="1">
      <alignment/>
    </xf>
    <xf numFmtId="3" fontId="13" fillId="0" borderId="11" xfId="49" applyNumberFormat="1" applyFont="1" applyBorder="1" applyAlignment="1">
      <alignment/>
    </xf>
    <xf numFmtId="181" fontId="16" fillId="0" borderId="0" xfId="59" applyNumberFormat="1" applyFont="1" applyProtection="1">
      <alignment/>
      <protection locked="0"/>
    </xf>
    <xf numFmtId="3" fontId="13" fillId="0" borderId="12" xfId="49" applyNumberFormat="1" applyFont="1" applyBorder="1" applyAlignment="1">
      <alignment/>
    </xf>
    <xf numFmtId="9" fontId="13" fillId="0" borderId="0" xfId="66" applyFont="1" applyBorder="1" applyAlignment="1" applyProtection="1">
      <alignment/>
      <protection locked="0"/>
    </xf>
    <xf numFmtId="181" fontId="13" fillId="0" borderId="0" xfId="59" applyNumberFormat="1" applyFont="1" applyBorder="1" applyProtection="1">
      <alignment/>
      <protection locked="0"/>
    </xf>
    <xf numFmtId="37" fontId="13" fillId="0" borderId="0" xfId="59" applyNumberFormat="1" applyFont="1" applyAlignment="1" applyProtection="1">
      <alignment horizontal="left"/>
      <protection locked="0"/>
    </xf>
    <xf numFmtId="37" fontId="13" fillId="0" borderId="0" xfId="59" applyNumberFormat="1" applyFont="1" applyProtection="1">
      <alignment/>
      <protection locked="0"/>
    </xf>
    <xf numFmtId="37" fontId="13" fillId="0" borderId="0" xfId="59" applyNumberFormat="1" applyFont="1" applyProtection="1">
      <alignment/>
      <protection/>
    </xf>
    <xf numFmtId="3" fontId="13" fillId="0" borderId="0" xfId="59" applyNumberFormat="1" applyFont="1" applyProtection="1">
      <alignment/>
      <protection locked="0"/>
    </xf>
    <xf numFmtId="181" fontId="13" fillId="0" borderId="0" xfId="58" applyFont="1">
      <alignment/>
      <protection/>
    </xf>
    <xf numFmtId="181" fontId="13" fillId="0" borderId="0" xfId="58" applyNumberFormat="1" applyFont="1" applyProtection="1">
      <alignment/>
      <protection locked="0"/>
    </xf>
    <xf numFmtId="181" fontId="9" fillId="0" borderId="0" xfId="58" applyFont="1">
      <alignment/>
      <protection/>
    </xf>
    <xf numFmtId="37" fontId="13" fillId="0" borderId="13" xfId="58" applyNumberFormat="1" applyFont="1" applyBorder="1" applyProtection="1">
      <alignment/>
      <protection/>
    </xf>
    <xf numFmtId="3" fontId="13" fillId="0" borderId="13" xfId="58" applyNumberFormat="1" applyFont="1" applyBorder="1" applyProtection="1">
      <alignment/>
      <protection locked="0"/>
    </xf>
    <xf numFmtId="3" fontId="13" fillId="0" borderId="0" xfId="58" applyNumberFormat="1" applyFont="1">
      <alignment/>
      <protection/>
    </xf>
    <xf numFmtId="3" fontId="13" fillId="0" borderId="0" xfId="58" applyNumberFormat="1" applyFo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37" fontId="13" fillId="0" borderId="12" xfId="58" applyNumberFormat="1" applyFont="1" applyBorder="1" applyProtection="1">
      <alignment/>
      <protection/>
    </xf>
    <xf numFmtId="3" fontId="13" fillId="0" borderId="12" xfId="58" applyNumberFormat="1" applyFont="1" applyBorder="1" applyProtection="1">
      <alignment/>
      <protection locked="0"/>
    </xf>
    <xf numFmtId="3" fontId="16" fillId="0" borderId="0" xfId="58" applyNumberFormat="1" applyFont="1" applyProtection="1">
      <alignment/>
      <protection locked="0"/>
    </xf>
    <xf numFmtId="181" fontId="16" fillId="0" borderId="0" xfId="58" applyNumberFormat="1" applyFont="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xf>
    <xf numFmtId="181" fontId="14" fillId="0" borderId="0" xfId="56" applyFont="1">
      <alignment/>
      <protection/>
    </xf>
    <xf numFmtId="181" fontId="13" fillId="0" borderId="0" xfId="56" applyFont="1">
      <alignment/>
      <protection/>
    </xf>
    <xf numFmtId="37" fontId="13" fillId="0" borderId="13" xfId="54" applyNumberFormat="1" applyFont="1" applyBorder="1" applyProtection="1">
      <alignment/>
      <protection/>
    </xf>
    <xf numFmtId="183" fontId="13" fillId="0" borderId="13" xfId="56" applyNumberFormat="1" applyFont="1" applyBorder="1" applyProtection="1">
      <alignment/>
      <protection locked="0"/>
    </xf>
    <xf numFmtId="37" fontId="13" fillId="0" borderId="11" xfId="54" applyNumberFormat="1" applyFont="1" applyBorder="1" applyProtection="1">
      <alignment/>
      <protection/>
    </xf>
    <xf numFmtId="183" fontId="13" fillId="0" borderId="11" xfId="56" applyNumberFormat="1" applyFont="1" applyBorder="1" applyProtection="1">
      <alignment/>
      <protection locked="0"/>
    </xf>
    <xf numFmtId="182" fontId="13" fillId="0" borderId="11" xfId="56" applyNumberFormat="1" applyFont="1" applyBorder="1" applyProtection="1">
      <alignment/>
      <protection hidden="1" locked="0"/>
    </xf>
    <xf numFmtId="37" fontId="13" fillId="0" borderId="12" xfId="54" applyNumberFormat="1" applyFont="1" applyBorder="1" applyProtection="1">
      <alignment/>
      <protection/>
    </xf>
    <xf numFmtId="183" fontId="13" fillId="0" borderId="12" xfId="56" applyNumberFormat="1" applyFont="1" applyBorder="1" applyProtection="1">
      <alignment/>
      <protection locked="0"/>
    </xf>
    <xf numFmtId="37" fontId="13" fillId="0" borderId="0" xfId="56" applyNumberFormat="1" applyFont="1" applyAlignment="1" applyProtection="1">
      <alignment horizontal="left"/>
      <protection locked="0"/>
    </xf>
    <xf numFmtId="181" fontId="13" fillId="0" borderId="0" xfId="56" applyFont="1" quotePrefix="1">
      <alignment/>
      <protection/>
    </xf>
    <xf numFmtId="181" fontId="13" fillId="0" borderId="0" xfId="56" applyFont="1" applyAlignment="1" quotePrefix="1">
      <alignment/>
      <protection/>
    </xf>
    <xf numFmtId="37" fontId="13" fillId="0" borderId="0" xfId="54" applyNumberFormat="1" applyFont="1" applyProtection="1">
      <alignment/>
      <protection/>
    </xf>
    <xf numFmtId="183" fontId="13" fillId="0" borderId="0" xfId="56" applyNumberFormat="1" applyFont="1" applyProtection="1">
      <alignment/>
      <protection locked="0"/>
    </xf>
    <xf numFmtId="182" fontId="13" fillId="0" borderId="0" xfId="56" applyNumberFormat="1" applyFont="1" applyProtection="1">
      <alignment/>
      <protection locked="0"/>
    </xf>
    <xf numFmtId="181" fontId="13" fillId="0" borderId="0" xfId="54" applyFont="1" quotePrefix="1">
      <alignment/>
      <protection/>
    </xf>
    <xf numFmtId="37" fontId="12" fillId="0" borderId="14"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7" applyNumberFormat="1" applyFont="1" applyFill="1" applyBorder="1" applyAlignment="1" applyProtection="1">
      <alignment horizontal="left"/>
      <protection/>
    </xf>
    <xf numFmtId="0" fontId="9" fillId="0" borderId="11" xfId="0" applyNumberFormat="1" applyFont="1" applyFill="1" applyBorder="1" applyAlignment="1" applyProtection="1">
      <alignment vertical="center" wrapText="1"/>
      <protection/>
    </xf>
    <xf numFmtId="3" fontId="9" fillId="0" borderId="11" xfId="0" applyNumberFormat="1" applyFont="1" applyFill="1" applyBorder="1" applyAlignment="1" applyProtection="1">
      <alignment vertical="center"/>
      <protection locked="0"/>
    </xf>
    <xf numFmtId="0" fontId="9" fillId="0" borderId="11" xfId="0" applyNumberFormat="1" applyFont="1" applyFill="1" applyBorder="1" applyAlignment="1">
      <alignment vertical="center" wrapText="1"/>
    </xf>
    <xf numFmtId="0" fontId="9" fillId="0" borderId="15" xfId="0" applyNumberFormat="1" applyFont="1" applyFill="1" applyBorder="1" applyAlignment="1">
      <alignment horizontal="center" vertical="center" wrapText="1"/>
    </xf>
    <xf numFmtId="49" fontId="9" fillId="0" borderId="0" xfId="61"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9" fillId="0" borderId="11" xfId="61" applyFont="1" applyBorder="1" applyAlignment="1">
      <alignment vertical="center" wrapText="1"/>
      <protection/>
    </xf>
    <xf numFmtId="3" fontId="9" fillId="0" borderId="11" xfId="61" applyNumberFormat="1" applyFont="1" applyBorder="1" applyAlignment="1">
      <alignment vertical="center"/>
      <protection/>
    </xf>
    <xf numFmtId="3" fontId="9" fillId="0" borderId="12" xfId="61" applyNumberFormat="1" applyFont="1" applyBorder="1" applyAlignment="1">
      <alignment vertical="center"/>
      <protection/>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3" fontId="9" fillId="0" borderId="11" xfId="62" applyNumberFormat="1" applyFont="1" applyBorder="1" applyAlignment="1">
      <alignment vertical="center"/>
      <protection/>
    </xf>
    <xf numFmtId="3" fontId="9" fillId="0" borderId="13" xfId="62" applyNumberFormat="1" applyFont="1" applyBorder="1" applyAlignment="1">
      <alignment vertical="center"/>
      <protection/>
    </xf>
    <xf numFmtId="0" fontId="55" fillId="0" borderId="11" xfId="0" applyNumberFormat="1" applyFont="1" applyFill="1" applyBorder="1" applyAlignment="1">
      <alignment vertical="center"/>
    </xf>
    <xf numFmtId="3" fontId="9" fillId="0" borderId="11" xfId="64" applyNumberFormat="1" applyFont="1" applyFill="1" applyBorder="1" applyAlignment="1" applyProtection="1">
      <alignment vertical="center"/>
      <protection locked="0"/>
    </xf>
    <xf numFmtId="3" fontId="9" fillId="0" borderId="11" xfId="63" applyNumberFormat="1" applyFont="1" applyBorder="1" applyAlignment="1">
      <alignment vertical="center"/>
      <protection/>
    </xf>
    <xf numFmtId="0" fontId="9" fillId="0" borderId="0" xfId="63" applyFont="1" applyFill="1" applyBorder="1">
      <alignment/>
      <protection/>
    </xf>
    <xf numFmtId="0" fontId="56" fillId="0" borderId="16" xfId="0" applyNumberFormat="1" applyFont="1" applyFill="1" applyBorder="1" applyAlignment="1">
      <alignment horizontal="center" vertical="center" wrapText="1"/>
    </xf>
    <xf numFmtId="49" fontId="11" fillId="0" borderId="0" xfId="61" applyNumberFormat="1" applyFont="1" applyFill="1" applyBorder="1" applyAlignment="1">
      <alignment horizontal="center" vertical="center" wrapText="1"/>
      <protection/>
    </xf>
    <xf numFmtId="0" fontId="56" fillId="0" borderId="17"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6" xfId="63" applyFont="1" applyBorder="1">
      <alignment/>
      <protection/>
    </xf>
    <xf numFmtId="49" fontId="11" fillId="0" borderId="0" xfId="63" applyNumberFormat="1" applyFont="1" applyFill="1" applyBorder="1" applyAlignment="1">
      <alignment horizontal="center" vertical="center" wrapText="1"/>
      <protection/>
    </xf>
    <xf numFmtId="37" fontId="8" fillId="0" borderId="0" xfId="0" applyFont="1" applyBorder="1" applyAlignment="1">
      <alignment/>
    </xf>
    <xf numFmtId="37" fontId="9" fillId="0" borderId="18" xfId="0" applyNumberFormat="1" applyFont="1" applyFill="1" applyBorder="1" applyAlignment="1" applyProtection="1">
      <alignment horizontal="left" wrapText="1"/>
      <protection/>
    </xf>
    <xf numFmtId="37" fontId="9" fillId="0" borderId="19" xfId="0" applyNumberFormat="1" applyFont="1" applyFill="1" applyBorder="1" applyAlignment="1" applyProtection="1">
      <alignment horizontal="left" wrapText="1"/>
      <protection/>
    </xf>
    <xf numFmtId="37" fontId="9" fillId="0" borderId="20" xfId="0" applyNumberFormat="1" applyFont="1" applyFill="1" applyBorder="1" applyAlignment="1" applyProtection="1">
      <alignment horizontal="left" wrapText="1"/>
      <protection/>
    </xf>
    <xf numFmtId="37" fontId="9" fillId="0" borderId="15"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16" xfId="0" applyNumberFormat="1" applyFont="1" applyFill="1" applyBorder="1" applyAlignment="1" applyProtection="1">
      <alignment horizontal="left"/>
      <protection/>
    </xf>
    <xf numFmtId="182" fontId="13" fillId="0" borderId="11" xfId="66" applyNumberFormat="1" applyFont="1" applyBorder="1" applyAlignment="1" applyProtection="1">
      <alignment/>
      <protection locked="0"/>
    </xf>
    <xf numFmtId="182" fontId="14" fillId="0" borderId="0" xfId="66" applyNumberFormat="1" applyFont="1" applyFill="1" applyBorder="1" applyAlignment="1">
      <alignment/>
    </xf>
    <xf numFmtId="3" fontId="9" fillId="0" borderId="13" xfId="62" applyNumberFormat="1" applyFont="1" applyFill="1" applyBorder="1" applyAlignment="1">
      <alignment vertical="center"/>
      <protection/>
    </xf>
    <xf numFmtId="0" fontId="9" fillId="0" borderId="0" xfId="62" applyFont="1" applyFill="1" applyBorder="1">
      <alignment/>
      <protection/>
    </xf>
    <xf numFmtId="3" fontId="9" fillId="0" borderId="11" xfId="62" applyNumberFormat="1" applyFont="1" applyFill="1" applyBorder="1" applyAlignment="1">
      <alignment vertical="center"/>
      <protection/>
    </xf>
    <xf numFmtId="3" fontId="13" fillId="0" borderId="13" xfId="56" applyNumberFormat="1" applyFont="1" applyBorder="1" applyProtection="1">
      <alignment/>
      <protection locked="0"/>
    </xf>
    <xf numFmtId="3" fontId="13" fillId="0" borderId="11" xfId="56" applyNumberFormat="1" applyFont="1" applyBorder="1" applyProtection="1">
      <alignment/>
      <protection locked="0"/>
    </xf>
    <xf numFmtId="3" fontId="13" fillId="0" borderId="12" xfId="56" applyNumberFormat="1" applyFont="1" applyBorder="1" applyProtection="1">
      <alignment/>
      <protection locked="0"/>
    </xf>
    <xf numFmtId="184" fontId="13" fillId="0" borderId="11" xfId="66" applyNumberFormat="1" applyFont="1" applyBorder="1" applyAlignment="1" applyProtection="1">
      <alignment/>
      <protection locked="0"/>
    </xf>
    <xf numFmtId="182" fontId="13" fillId="0" borderId="13" xfId="66" applyNumberFormat="1" applyFont="1" applyBorder="1" applyAlignment="1" applyProtection="1">
      <alignment/>
      <protection locked="0"/>
    </xf>
    <xf numFmtId="184" fontId="13" fillId="0" borderId="13" xfId="66" applyNumberFormat="1" applyFont="1" applyBorder="1" applyAlignment="1" applyProtection="1">
      <alignment/>
      <protection locked="0"/>
    </xf>
    <xf numFmtId="182" fontId="13" fillId="0" borderId="13" xfId="56" applyNumberFormat="1" applyFont="1" applyBorder="1" applyProtection="1">
      <alignment/>
      <protection hidden="1" locked="0"/>
    </xf>
    <xf numFmtId="182" fontId="13" fillId="0" borderId="13" xfId="66" applyNumberFormat="1" applyFont="1" applyBorder="1" applyAlignment="1">
      <alignment/>
    </xf>
    <xf numFmtId="182" fontId="13" fillId="0" borderId="11" xfId="66" applyNumberFormat="1" applyFont="1" applyBorder="1" applyAlignment="1">
      <alignment/>
    </xf>
    <xf numFmtId="182" fontId="13" fillId="0" borderId="12" xfId="56" applyNumberFormat="1" applyFont="1" applyBorder="1" applyProtection="1">
      <alignment/>
      <protection hidden="1" locked="0"/>
    </xf>
    <xf numFmtId="182" fontId="13" fillId="0" borderId="12" xfId="66" applyNumberFormat="1" applyFont="1" applyBorder="1" applyAlignment="1">
      <alignment/>
    </xf>
    <xf numFmtId="49" fontId="9" fillId="0" borderId="21" xfId="61" applyNumberFormat="1" applyFont="1" applyBorder="1" applyAlignment="1">
      <alignment horizontal="center" vertical="center" wrapText="1"/>
      <protection/>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49" fontId="9" fillId="0" borderId="11" xfId="61" applyNumberFormat="1" applyFont="1" applyBorder="1" applyAlignment="1">
      <alignment horizontal="center" vertical="center" wrapText="1"/>
      <protection/>
    </xf>
    <xf numFmtId="49" fontId="9" fillId="0" borderId="12" xfId="61" applyNumberFormat="1" applyFont="1" applyBorder="1" applyAlignment="1">
      <alignment horizontal="center" vertical="center" wrapText="1"/>
      <protection/>
    </xf>
    <xf numFmtId="49" fontId="9" fillId="0" borderId="13" xfId="61" applyNumberFormat="1" applyFont="1" applyBorder="1" applyAlignment="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37" fontId="11" fillId="34" borderId="10" xfId="0" applyNumberFormat="1" applyFont="1" applyFill="1" applyBorder="1" applyAlignment="1" applyProtection="1">
      <alignment/>
      <protection/>
    </xf>
    <xf numFmtId="37" fontId="11" fillId="34" borderId="10" xfId="0" applyNumberFormat="1" applyFont="1" applyFill="1" applyBorder="1" applyAlignment="1" applyProtection="1">
      <alignment horizontal="left"/>
      <protection/>
    </xf>
    <xf numFmtId="37" fontId="11" fillId="34" borderId="12" xfId="0" applyNumberFormat="1" applyFont="1" applyFill="1" applyBorder="1" applyAlignment="1" applyProtection="1">
      <alignment horizontal="left"/>
      <protection/>
    </xf>
    <xf numFmtId="49" fontId="56" fillId="34" borderId="17" xfId="61" applyNumberFormat="1" applyFont="1" applyFill="1" applyBorder="1" applyAlignment="1">
      <alignment horizontal="center" vertical="center" wrapText="1"/>
      <protection/>
    </xf>
    <xf numFmtId="0" fontId="56" fillId="34" borderId="10" xfId="0" applyNumberFormat="1" applyFont="1" applyFill="1" applyBorder="1" applyAlignment="1">
      <alignment horizontal="center" vertical="center" wrapText="1"/>
    </xf>
    <xf numFmtId="49" fontId="56" fillId="34" borderId="10" xfId="61" applyNumberFormat="1" applyFont="1" applyFill="1" applyBorder="1" applyAlignment="1">
      <alignment horizontal="center" vertical="center" wrapText="1"/>
      <protection/>
    </xf>
    <xf numFmtId="0" fontId="56" fillId="34" borderId="10" xfId="0" applyNumberFormat="1" applyFont="1" applyFill="1" applyBorder="1" applyAlignment="1" applyProtection="1">
      <alignment horizontal="center" vertical="center" wrapText="1"/>
      <protection/>
    </xf>
    <xf numFmtId="181" fontId="11" fillId="34" borderId="10" xfId="55" applyNumberFormat="1" applyFont="1" applyFill="1" applyBorder="1" applyAlignment="1" applyProtection="1">
      <alignment horizontal="center" vertical="center" wrapText="1"/>
      <protection locked="0"/>
    </xf>
    <xf numFmtId="37" fontId="11" fillId="34" borderId="10" xfId="55" applyNumberFormat="1" applyFont="1" applyFill="1" applyBorder="1" applyAlignment="1" applyProtection="1">
      <alignment horizontal="center" vertical="center" wrapText="1"/>
      <protection locked="0"/>
    </xf>
    <xf numFmtId="3" fontId="11" fillId="34" borderId="10" xfId="56" applyNumberFormat="1" applyFont="1" applyFill="1" applyBorder="1" applyProtection="1">
      <alignment/>
      <protection locked="0"/>
    </xf>
    <xf numFmtId="182" fontId="11" fillId="34" borderId="10" xfId="66" applyNumberFormat="1" applyFont="1" applyFill="1" applyBorder="1" applyAlignment="1" applyProtection="1">
      <alignment/>
      <protection locked="0"/>
    </xf>
    <xf numFmtId="181" fontId="11" fillId="34" borderId="22" xfId="55" applyNumberFormat="1" applyFont="1" applyFill="1" applyBorder="1" applyAlignment="1" applyProtection="1">
      <alignment horizontal="center" vertical="center" wrapText="1"/>
      <protection locked="0"/>
    </xf>
    <xf numFmtId="37" fontId="11" fillId="34" borderId="22" xfId="55" applyNumberFormat="1" applyFont="1" applyFill="1" applyBorder="1" applyAlignment="1" applyProtection="1">
      <alignment horizontal="center" vertical="center" wrapText="1"/>
      <protection locked="0"/>
    </xf>
    <xf numFmtId="37" fontId="11" fillId="34" borderId="23" xfId="55" applyNumberFormat="1" applyFont="1" applyFill="1" applyBorder="1" applyAlignment="1" applyProtection="1">
      <alignment horizontal="center" vertical="center" wrapText="1"/>
      <protection locked="0"/>
    </xf>
    <xf numFmtId="183" fontId="11" fillId="34" borderId="10" xfId="56" applyNumberFormat="1" applyFont="1" applyFill="1" applyBorder="1" applyProtection="1">
      <alignment/>
      <protection locked="0"/>
    </xf>
    <xf numFmtId="184" fontId="11" fillId="34" borderId="10" xfId="66" applyNumberFormat="1" applyFont="1" applyFill="1" applyBorder="1" applyAlignment="1" applyProtection="1">
      <alignment/>
      <protection locked="0"/>
    </xf>
    <xf numFmtId="181" fontId="11" fillId="34" borderId="10" xfId="58" applyNumberFormat="1" applyFont="1" applyFill="1" applyBorder="1" applyAlignment="1" applyProtection="1">
      <alignment horizontal="center" vertical="center" wrapText="1"/>
      <protection locked="0"/>
    </xf>
    <xf numFmtId="3" fontId="11" fillId="34" borderId="10" xfId="58" applyNumberFormat="1" applyFont="1" applyFill="1" applyBorder="1" applyProtection="1">
      <alignment/>
      <protection locked="0"/>
    </xf>
    <xf numFmtId="3" fontId="11" fillId="34" borderId="10" xfId="49" applyNumberFormat="1" applyFont="1" applyFill="1" applyBorder="1" applyAlignment="1">
      <alignment/>
    </xf>
    <xf numFmtId="3" fontId="11" fillId="34" borderId="10" xfId="59" applyNumberFormat="1" applyFont="1" applyFill="1" applyBorder="1" applyProtection="1">
      <alignment/>
      <protection locked="0"/>
    </xf>
    <xf numFmtId="3" fontId="11" fillId="34" borderId="10" xfId="60" applyNumberFormat="1" applyFont="1" applyFill="1" applyBorder="1" applyProtection="1">
      <alignment/>
      <protection locked="0"/>
    </xf>
    <xf numFmtId="0" fontId="11" fillId="34" borderId="10" xfId="61" applyFont="1" applyFill="1" applyBorder="1" applyAlignment="1">
      <alignment vertical="center" wrapText="1"/>
      <protection/>
    </xf>
    <xf numFmtId="3" fontId="56" fillId="34" borderId="10" xfId="0" applyNumberFormat="1" applyFont="1" applyFill="1" applyBorder="1" applyAlignment="1">
      <alignment vertical="center"/>
    </xf>
    <xf numFmtId="0" fontId="56" fillId="34" borderId="10" xfId="0" applyNumberFormat="1" applyFont="1" applyFill="1" applyBorder="1" applyAlignment="1" applyProtection="1">
      <alignment vertical="center" wrapText="1"/>
      <protection/>
    </xf>
    <xf numFmtId="0" fontId="56" fillId="34" borderId="10" xfId="0" applyNumberFormat="1" applyFont="1" applyFill="1" applyBorder="1" applyAlignment="1">
      <alignment vertical="center" wrapText="1"/>
    </xf>
    <xf numFmtId="3" fontId="56" fillId="34" borderId="10" xfId="0" applyNumberFormat="1" applyFont="1" applyFill="1" applyBorder="1" applyAlignment="1">
      <alignment vertical="center" wrapText="1"/>
    </xf>
    <xf numFmtId="3" fontId="56" fillId="34" borderId="10" xfId="0" applyNumberFormat="1" applyFont="1" applyFill="1" applyBorder="1" applyAlignment="1" applyProtection="1">
      <alignment vertical="center"/>
      <protection/>
    </xf>
    <xf numFmtId="0" fontId="56" fillId="34" borderId="10" xfId="0" applyNumberFormat="1" applyFont="1" applyFill="1" applyBorder="1" applyAlignment="1" applyProtection="1">
      <alignment horizontal="left" vertical="center" wrapText="1"/>
      <protection/>
    </xf>
    <xf numFmtId="3" fontId="56" fillId="34" borderId="10" xfId="64" applyNumberFormat="1" applyFont="1" applyFill="1" applyBorder="1" applyAlignment="1" applyProtection="1">
      <alignment horizontal="right" vertical="center"/>
      <protection/>
    </xf>
    <xf numFmtId="9" fontId="9" fillId="0" borderId="0" xfId="66" applyFont="1" applyBorder="1" applyAlignment="1">
      <alignment/>
    </xf>
    <xf numFmtId="37" fontId="11" fillId="34" borderId="10" xfId="55" applyNumberFormat="1" applyFont="1" applyFill="1" applyBorder="1" applyAlignment="1" applyProtection="1">
      <alignment horizontal="center" vertical="center" wrapText="1"/>
      <protection locked="0"/>
    </xf>
    <xf numFmtId="3" fontId="11" fillId="34" borderId="13" xfId="56" applyNumberFormat="1" applyFont="1" applyFill="1" applyBorder="1" applyProtection="1">
      <alignment/>
      <protection locked="0"/>
    </xf>
    <xf numFmtId="182" fontId="11" fillId="34" borderId="13" xfId="66" applyNumberFormat="1" applyFont="1" applyFill="1" applyBorder="1" applyAlignment="1" applyProtection="1">
      <alignment/>
      <protection locked="0"/>
    </xf>
    <xf numFmtId="3" fontId="13" fillId="0" borderId="13" xfId="56" applyNumberFormat="1" applyFont="1" applyBorder="1" applyAlignment="1" applyProtection="1">
      <alignment horizontal="right"/>
      <protection locked="0"/>
    </xf>
    <xf numFmtId="3" fontId="13" fillId="0" borderId="11" xfId="56" applyNumberFormat="1" applyFont="1" applyBorder="1" applyAlignment="1" applyProtection="1">
      <alignment horizontal="right"/>
      <protection locked="0"/>
    </xf>
    <xf numFmtId="3" fontId="13" fillId="0" borderId="12" xfId="56" applyNumberFormat="1" applyFont="1" applyBorder="1" applyAlignment="1" applyProtection="1">
      <alignment horizontal="right"/>
      <protection locked="0"/>
    </xf>
    <xf numFmtId="3" fontId="11" fillId="34" borderId="10" xfId="56" applyNumberFormat="1" applyFont="1" applyFill="1" applyBorder="1" applyAlignment="1" applyProtection="1">
      <alignment horizontal="right"/>
      <protection locked="0"/>
    </xf>
    <xf numFmtId="182" fontId="13" fillId="0" borderId="11" xfId="0" applyNumberFormat="1" applyFont="1" applyFill="1" applyBorder="1" applyAlignment="1" applyProtection="1" quotePrefix="1">
      <alignment horizontal="center"/>
      <protection/>
    </xf>
    <xf numFmtId="3" fontId="9" fillId="0" borderId="0" xfId="61" applyNumberFormat="1" applyFont="1">
      <alignment/>
      <protection/>
    </xf>
    <xf numFmtId="3" fontId="9" fillId="0" borderId="0" xfId="62" applyNumberFormat="1" applyFont="1" applyBorder="1">
      <alignment/>
      <protection/>
    </xf>
    <xf numFmtId="37" fontId="8" fillId="0" borderId="0" xfId="0" applyFont="1" applyBorder="1" applyAlignment="1">
      <alignment horizontal="center"/>
    </xf>
    <xf numFmtId="182" fontId="13" fillId="0" borderId="12" xfId="0" applyNumberFormat="1" applyFont="1" applyFill="1" applyBorder="1" applyAlignment="1" applyProtection="1" quotePrefix="1">
      <alignment horizontal="right"/>
      <protection/>
    </xf>
    <xf numFmtId="186" fontId="19" fillId="0" borderId="0" xfId="49" applyNumberFormat="1" applyFont="1" applyAlignment="1" applyProtection="1">
      <alignment/>
      <protection locked="0"/>
    </xf>
    <xf numFmtId="182" fontId="13" fillId="0" borderId="11" xfId="66" applyNumberFormat="1" applyFont="1" applyBorder="1" applyAlignment="1" applyProtection="1">
      <alignment horizontal="right"/>
      <protection locked="0"/>
    </xf>
    <xf numFmtId="182" fontId="13" fillId="0" borderId="11" xfId="66" applyNumberFormat="1" applyFont="1" applyBorder="1" applyAlignment="1" applyProtection="1" quotePrefix="1">
      <alignment horizontal="right"/>
      <protection locked="0"/>
    </xf>
    <xf numFmtId="182" fontId="11" fillId="34" borderId="10" xfId="66" applyNumberFormat="1" applyFont="1" applyFill="1" applyBorder="1" applyAlignment="1" applyProtection="1" quotePrefix="1">
      <alignment horizontal="right"/>
      <protection locked="0"/>
    </xf>
    <xf numFmtId="37" fontId="57" fillId="0" borderId="0" xfId="0" applyFont="1" applyAlignment="1">
      <alignment vertical="center"/>
    </xf>
    <xf numFmtId="184" fontId="13" fillId="0" borderId="13" xfId="66" applyNumberFormat="1" applyFont="1" applyBorder="1" applyAlignment="1">
      <alignment/>
    </xf>
    <xf numFmtId="184" fontId="13" fillId="0" borderId="11" xfId="66" applyNumberFormat="1" applyFont="1" applyBorder="1" applyAlignment="1">
      <alignment/>
    </xf>
    <xf numFmtId="184" fontId="13" fillId="0" borderId="12" xfId="66" applyNumberFormat="1" applyFont="1" applyBorder="1" applyAlignment="1">
      <alignment/>
    </xf>
    <xf numFmtId="37" fontId="58" fillId="0" borderId="0" xfId="0" applyFont="1" applyAlignment="1">
      <alignment horizontal="center"/>
    </xf>
    <xf numFmtId="37" fontId="9" fillId="0" borderId="0" xfId="0" applyFont="1" applyAlignment="1">
      <alignment horizontal="left" wrapText="1"/>
    </xf>
    <xf numFmtId="37" fontId="8" fillId="0" borderId="0" xfId="0" applyFont="1" applyBorder="1" applyAlignment="1">
      <alignment horizontal="center"/>
    </xf>
    <xf numFmtId="37" fontId="9" fillId="0" borderId="24" xfId="0" applyFont="1" applyFill="1" applyBorder="1" applyAlignment="1">
      <alignment horizontal="left"/>
    </xf>
    <xf numFmtId="37" fontId="9" fillId="0" borderId="14" xfId="0" applyFont="1" applyFill="1" applyBorder="1" applyAlignment="1">
      <alignment horizontal="left"/>
    </xf>
    <xf numFmtId="37" fontId="9" fillId="0" borderId="21" xfId="0" applyFont="1" applyFill="1" applyBorder="1" applyAlignment="1">
      <alignment horizontal="left"/>
    </xf>
    <xf numFmtId="37" fontId="11" fillId="34" borderId="10" xfId="0" applyNumberFormat="1" applyFont="1" applyFill="1" applyBorder="1" applyAlignment="1" applyProtection="1">
      <alignment horizontal="center" vertical="center" wrapText="1"/>
      <protection/>
    </xf>
    <xf numFmtId="0" fontId="11" fillId="34" borderId="25" xfId="0" applyNumberFormat="1" applyFont="1" applyFill="1" applyBorder="1" applyAlignment="1" applyProtection="1">
      <alignment horizontal="center"/>
      <protection/>
    </xf>
    <xf numFmtId="0" fontId="11" fillId="34" borderId="25" xfId="0" applyNumberFormat="1" applyFont="1" applyFill="1" applyBorder="1" applyAlignment="1" applyProtection="1" quotePrefix="1">
      <alignment horizontal="center"/>
      <protection/>
    </xf>
    <xf numFmtId="37" fontId="9" fillId="0" borderId="18" xfId="0" applyNumberFormat="1" applyFont="1" applyFill="1" applyBorder="1" applyAlignment="1" applyProtection="1">
      <alignment horizontal="left"/>
      <protection/>
    </xf>
    <xf numFmtId="37" fontId="9" fillId="0" borderId="19" xfId="0" applyNumberFormat="1" applyFont="1" applyFill="1" applyBorder="1" applyAlignment="1" applyProtection="1">
      <alignment horizontal="left"/>
      <protection/>
    </xf>
    <xf numFmtId="37" fontId="9" fillId="0" borderId="20" xfId="0" applyNumberFormat="1" applyFont="1" applyFill="1" applyBorder="1" applyAlignment="1" applyProtection="1">
      <alignment horizontal="left"/>
      <protection/>
    </xf>
    <xf numFmtId="0" fontId="11" fillId="34" borderId="10" xfId="0" applyNumberFormat="1" applyFont="1" applyFill="1" applyBorder="1" applyAlignment="1" applyProtection="1" quotePrefix="1">
      <alignment horizontal="center"/>
      <protection/>
    </xf>
    <xf numFmtId="183" fontId="11" fillId="34" borderId="10" xfId="0" applyNumberFormat="1" applyFont="1" applyFill="1" applyBorder="1" applyAlignment="1" applyProtection="1">
      <alignment horizontal="center" vertical="center" wrapText="1"/>
      <protection/>
    </xf>
    <xf numFmtId="37" fontId="10" fillId="34" borderId="15" xfId="0" applyNumberFormat="1" applyFont="1" applyFill="1" applyBorder="1" applyAlignment="1" applyProtection="1">
      <alignment horizontal="center"/>
      <protection/>
    </xf>
    <xf numFmtId="37" fontId="10" fillId="34" borderId="0" xfId="0" applyNumberFormat="1" applyFont="1" applyFill="1" applyBorder="1" applyAlignment="1" applyProtection="1">
      <alignment horizontal="center"/>
      <protection/>
    </xf>
    <xf numFmtId="37" fontId="10" fillId="34" borderId="16" xfId="0" applyNumberFormat="1" applyFont="1" applyFill="1" applyBorder="1" applyAlignment="1" applyProtection="1">
      <alignment horizontal="center"/>
      <protection/>
    </xf>
    <xf numFmtId="37" fontId="10" fillId="34" borderId="12" xfId="0" applyNumberFormat="1" applyFont="1" applyFill="1" applyBorder="1" applyAlignment="1" applyProtection="1">
      <alignment horizontal="center"/>
      <protection/>
    </xf>
    <xf numFmtId="37" fontId="8" fillId="0" borderId="0" xfId="0" applyFont="1" applyFill="1" applyBorder="1" applyAlignment="1">
      <alignment horizontal="center"/>
    </xf>
    <xf numFmtId="37" fontId="10" fillId="34" borderId="18" xfId="0" applyFont="1" applyFill="1" applyBorder="1" applyAlignment="1">
      <alignment horizontal="center"/>
    </xf>
    <xf numFmtId="37" fontId="10" fillId="34" borderId="19" xfId="0" applyFont="1" applyFill="1" applyBorder="1" applyAlignment="1">
      <alignment horizontal="center"/>
    </xf>
    <xf numFmtId="37" fontId="10" fillId="34" borderId="20" xfId="0" applyFont="1" applyFill="1" applyBorder="1" applyAlignment="1">
      <alignment horizontal="center"/>
    </xf>
    <xf numFmtId="37" fontId="9" fillId="0" borderId="15" xfId="0" applyFont="1" applyFill="1" applyBorder="1" applyAlignment="1">
      <alignment horizontal="left"/>
    </xf>
    <xf numFmtId="37" fontId="9" fillId="0" borderId="0" xfId="0" applyFont="1" applyFill="1" applyBorder="1" applyAlignment="1">
      <alignment horizontal="left"/>
    </xf>
    <xf numFmtId="37" fontId="9" fillId="0" borderId="16" xfId="0" applyFont="1" applyFill="1" applyBorder="1" applyAlignment="1">
      <alignment horizontal="left"/>
    </xf>
    <xf numFmtId="183" fontId="11" fillId="34" borderId="26" xfId="0" applyNumberFormat="1" applyFont="1" applyFill="1" applyBorder="1" applyAlignment="1" applyProtection="1">
      <alignment horizontal="center" vertical="center" wrapText="1"/>
      <protection/>
    </xf>
    <xf numFmtId="183" fontId="11" fillId="34" borderId="23" xfId="0" applyNumberFormat="1" applyFont="1" applyFill="1" applyBorder="1" applyAlignment="1" applyProtection="1">
      <alignment horizontal="center" vertical="center" wrapText="1"/>
      <protection/>
    </xf>
    <xf numFmtId="37" fontId="11" fillId="34" borderId="25" xfId="0" applyNumberFormat="1" applyFont="1" applyFill="1" applyBorder="1" applyAlignment="1" applyProtection="1">
      <alignment horizontal="center" vertical="center" wrapText="1"/>
      <protection/>
    </xf>
    <xf numFmtId="37" fontId="11" fillId="34" borderId="22" xfId="0" applyNumberFormat="1" applyFont="1" applyFill="1" applyBorder="1" applyAlignment="1" applyProtection="1">
      <alignment horizontal="center" vertical="center" wrapText="1"/>
      <protection/>
    </xf>
    <xf numFmtId="37" fontId="10" fillId="34" borderId="27" xfId="0" applyNumberFormat="1" applyFont="1" applyFill="1" applyBorder="1" applyAlignment="1" applyProtection="1">
      <alignment horizontal="center"/>
      <protection/>
    </xf>
    <xf numFmtId="37" fontId="10" fillId="34" borderId="28" xfId="0" applyNumberFormat="1" applyFont="1" applyFill="1" applyBorder="1" applyAlignment="1" applyProtection="1">
      <alignment horizontal="center"/>
      <protection/>
    </xf>
    <xf numFmtId="37" fontId="10" fillId="34" borderId="29" xfId="0" applyNumberFormat="1" applyFont="1" applyFill="1" applyBorder="1" applyAlignment="1" applyProtection="1">
      <alignment horizontal="center"/>
      <protection/>
    </xf>
    <xf numFmtId="37" fontId="11" fillId="34" borderId="30" xfId="0" applyNumberFormat="1" applyFont="1" applyFill="1" applyBorder="1" applyAlignment="1" applyProtection="1">
      <alignment horizontal="center" vertical="center" wrapText="1"/>
      <protection/>
    </xf>
    <xf numFmtId="37" fontId="11" fillId="34" borderId="31" xfId="0" applyNumberFormat="1" applyFont="1" applyFill="1" applyBorder="1" applyAlignment="1" applyProtection="1">
      <alignment horizontal="center" vertical="center" wrapText="1"/>
      <protection/>
    </xf>
    <xf numFmtId="37" fontId="9" fillId="0" borderId="24" xfId="0" applyFont="1" applyFill="1" applyBorder="1" applyAlignment="1">
      <alignment horizontal="left" wrapText="1"/>
    </xf>
    <xf numFmtId="37" fontId="9" fillId="0" borderId="14" xfId="0" applyFont="1" applyFill="1" applyBorder="1" applyAlignment="1">
      <alignment horizontal="left" wrapText="1"/>
    </xf>
    <xf numFmtId="37" fontId="9" fillId="0" borderId="21" xfId="0" applyFont="1" applyFill="1" applyBorder="1" applyAlignment="1">
      <alignment horizontal="left" wrapText="1"/>
    </xf>
    <xf numFmtId="37" fontId="9" fillId="0" borderId="15" xfId="0" applyFont="1" applyFill="1" applyBorder="1" applyAlignment="1">
      <alignment horizontal="left" wrapText="1"/>
    </xf>
    <xf numFmtId="37" fontId="9" fillId="0" borderId="0" xfId="0" applyFont="1" applyFill="1" applyBorder="1" applyAlignment="1">
      <alignment horizontal="left" wrapText="1"/>
    </xf>
    <xf numFmtId="37" fontId="9" fillId="0" borderId="16" xfId="0" applyFont="1" applyFill="1" applyBorder="1" applyAlignment="1">
      <alignment horizontal="left" wrapText="1"/>
    </xf>
    <xf numFmtId="181" fontId="13" fillId="0" borderId="0" xfId="56" applyFont="1" applyAlignment="1" quotePrefix="1">
      <alignment horizontal="left"/>
      <protection/>
    </xf>
    <xf numFmtId="37" fontId="11" fillId="34" borderId="10" xfId="55" applyNumberFormat="1" applyFont="1" applyFill="1" applyBorder="1" applyAlignment="1" applyProtection="1">
      <alignment horizontal="center"/>
      <protection locked="0"/>
    </xf>
    <xf numFmtId="37" fontId="11" fillId="34" borderId="10" xfId="54" applyNumberFormat="1" applyFont="1" applyFill="1" applyBorder="1" applyAlignment="1" applyProtection="1">
      <alignment horizontal="center"/>
      <protection/>
    </xf>
    <xf numFmtId="37" fontId="11" fillId="34" borderId="13" xfId="54" applyNumberFormat="1" applyFont="1" applyFill="1" applyBorder="1" applyAlignment="1" applyProtection="1">
      <alignment horizontal="center"/>
      <protection/>
    </xf>
    <xf numFmtId="181" fontId="11" fillId="34" borderId="10" xfId="56" applyNumberFormat="1" applyFont="1" applyFill="1" applyBorder="1" applyAlignment="1" applyProtection="1">
      <alignment horizontal="center" vertical="center" wrapText="1"/>
      <protection locked="0"/>
    </xf>
    <xf numFmtId="37" fontId="13" fillId="0" borderId="18" xfId="56" applyNumberFormat="1" applyFont="1" applyBorder="1" applyAlignment="1" applyProtection="1">
      <alignment horizontal="left"/>
      <protection locked="0"/>
    </xf>
    <xf numFmtId="37" fontId="13" fillId="0" borderId="19" xfId="56" applyNumberFormat="1" applyFont="1" applyBorder="1" applyAlignment="1" applyProtection="1">
      <alignment horizontal="left"/>
      <protection locked="0"/>
    </xf>
    <xf numFmtId="37" fontId="13" fillId="0" borderId="20" xfId="56" applyNumberFormat="1" applyFont="1" applyBorder="1" applyAlignment="1" applyProtection="1">
      <alignment horizontal="left"/>
      <protection locked="0"/>
    </xf>
    <xf numFmtId="37" fontId="13" fillId="0" borderId="24" xfId="56" applyNumberFormat="1" applyFont="1" applyBorder="1" applyAlignment="1" applyProtection="1">
      <alignment horizontal="left"/>
      <protection locked="0"/>
    </xf>
    <xf numFmtId="37" fontId="13" fillId="0" borderId="14" xfId="56" applyNumberFormat="1" applyFont="1" applyBorder="1" applyAlignment="1" applyProtection="1">
      <alignment horizontal="left"/>
      <protection locked="0"/>
    </xf>
    <xf numFmtId="37" fontId="13" fillId="0" borderId="21" xfId="56" applyNumberFormat="1" applyFont="1" applyBorder="1" applyAlignment="1" applyProtection="1">
      <alignment horizontal="left"/>
      <protection locked="0"/>
    </xf>
    <xf numFmtId="181" fontId="10" fillId="34" borderId="32" xfId="56" applyFont="1" applyFill="1" applyBorder="1" applyAlignment="1">
      <alignment horizontal="center"/>
      <protection/>
    </xf>
    <xf numFmtId="181" fontId="10" fillId="34" borderId="33" xfId="56" applyFont="1" applyFill="1" applyBorder="1" applyAlignment="1">
      <alignment horizontal="center"/>
      <protection/>
    </xf>
    <xf numFmtId="181" fontId="10" fillId="34" borderId="34" xfId="56" applyFont="1" applyFill="1" applyBorder="1" applyAlignment="1">
      <alignment horizontal="center"/>
      <protection/>
    </xf>
    <xf numFmtId="181" fontId="10" fillId="34" borderId="35" xfId="56" applyNumberFormat="1" applyFont="1" applyFill="1" applyBorder="1" applyAlignment="1" applyProtection="1">
      <alignment horizontal="center"/>
      <protection locked="0"/>
    </xf>
    <xf numFmtId="181" fontId="10" fillId="34" borderId="36" xfId="56" applyNumberFormat="1" applyFont="1" applyFill="1" applyBorder="1" applyAlignment="1" applyProtection="1">
      <alignment horizontal="center"/>
      <protection locked="0"/>
    </xf>
    <xf numFmtId="181" fontId="10" fillId="34" borderId="37" xfId="56" applyNumberFormat="1" applyFont="1" applyFill="1" applyBorder="1" applyAlignment="1" applyProtection="1">
      <alignment horizontal="center"/>
      <protection locked="0"/>
    </xf>
    <xf numFmtId="37" fontId="10" fillId="34" borderId="12" xfId="56" applyNumberFormat="1" applyFont="1" applyFill="1" applyBorder="1" applyAlignment="1" applyProtection="1">
      <alignment horizontal="center"/>
      <protection locked="0"/>
    </xf>
    <xf numFmtId="37" fontId="11" fillId="34" borderId="25" xfId="55" applyNumberFormat="1" applyFont="1" applyFill="1" applyBorder="1" applyAlignment="1" applyProtection="1">
      <alignment horizontal="center" vertical="center" wrapText="1"/>
      <protection locked="0"/>
    </xf>
    <xf numFmtId="181" fontId="13" fillId="0" borderId="24" xfId="56" applyFont="1" applyBorder="1" applyAlignment="1" quotePrefix="1">
      <alignment horizontal="left"/>
      <protection/>
    </xf>
    <xf numFmtId="181" fontId="13" fillId="0" borderId="14" xfId="56" applyFont="1" applyBorder="1" applyAlignment="1" quotePrefix="1">
      <alignment horizontal="left"/>
      <protection/>
    </xf>
    <xf numFmtId="181" fontId="13" fillId="0" borderId="21" xfId="56" applyFont="1" applyBorder="1" applyAlignment="1" quotePrefix="1">
      <alignment horizontal="left"/>
      <protection/>
    </xf>
    <xf numFmtId="181" fontId="10" fillId="34" borderId="15" xfId="56" applyFont="1" applyFill="1" applyBorder="1" applyAlignment="1">
      <alignment horizontal="center"/>
      <protection/>
    </xf>
    <xf numFmtId="181" fontId="10" fillId="34" borderId="0" xfId="56" applyFont="1" applyFill="1" applyBorder="1" applyAlignment="1">
      <alignment horizontal="center"/>
      <protection/>
    </xf>
    <xf numFmtId="181" fontId="10" fillId="34" borderId="15" xfId="56" applyNumberFormat="1" applyFont="1" applyFill="1" applyBorder="1" applyAlignment="1" applyProtection="1">
      <alignment horizontal="center"/>
      <protection locked="0"/>
    </xf>
    <xf numFmtId="181" fontId="10" fillId="34" borderId="0" xfId="56" applyNumberFormat="1" applyFont="1" applyFill="1" applyBorder="1" applyAlignment="1" applyProtection="1">
      <alignment horizontal="center"/>
      <protection locked="0"/>
    </xf>
    <xf numFmtId="37" fontId="10" fillId="34" borderId="27" xfId="56" applyNumberFormat="1" applyFont="1" applyFill="1" applyBorder="1" applyAlignment="1" applyProtection="1">
      <alignment horizontal="center"/>
      <protection locked="0"/>
    </xf>
    <xf numFmtId="37" fontId="10" fillId="34" borderId="28" xfId="56" applyNumberFormat="1" applyFont="1" applyFill="1" applyBorder="1" applyAlignment="1" applyProtection="1">
      <alignment horizontal="center"/>
      <protection locked="0"/>
    </xf>
    <xf numFmtId="37" fontId="10" fillId="34" borderId="38" xfId="56" applyNumberFormat="1" applyFont="1" applyFill="1" applyBorder="1" applyAlignment="1" applyProtection="1">
      <alignment horizontal="center"/>
      <protection locked="0"/>
    </xf>
    <xf numFmtId="181" fontId="11" fillId="34" borderId="30" xfId="56" applyNumberFormat="1" applyFont="1" applyFill="1" applyBorder="1" applyAlignment="1" applyProtection="1">
      <alignment horizontal="center" vertical="center" wrapText="1"/>
      <protection locked="0"/>
    </xf>
    <xf numFmtId="181" fontId="11" fillId="34" borderId="31" xfId="56" applyNumberFormat="1" applyFont="1" applyFill="1" applyBorder="1" applyAlignment="1" applyProtection="1">
      <alignment horizontal="center" vertical="center" wrapText="1"/>
      <protection locked="0"/>
    </xf>
    <xf numFmtId="181" fontId="11" fillId="34" borderId="25" xfId="56" applyNumberFormat="1" applyFont="1" applyFill="1" applyBorder="1" applyAlignment="1" applyProtection="1">
      <alignment horizontal="center" vertical="center" wrapText="1"/>
      <protection locked="0"/>
    </xf>
    <xf numFmtId="181" fontId="11" fillId="34" borderId="22" xfId="56" applyNumberFormat="1" applyFont="1" applyFill="1" applyBorder="1" applyAlignment="1" applyProtection="1">
      <alignment horizontal="center" vertical="center" wrapText="1"/>
      <protection locked="0"/>
    </xf>
    <xf numFmtId="37" fontId="11" fillId="34" borderId="26" xfId="55" applyNumberFormat="1" applyFont="1" applyFill="1" applyBorder="1" applyAlignment="1" applyProtection="1">
      <alignment horizontal="center" vertical="center" wrapText="1"/>
      <protection locked="0"/>
    </xf>
    <xf numFmtId="181" fontId="13" fillId="0" borderId="24" xfId="56" applyFont="1" applyBorder="1" applyAlignment="1">
      <alignment horizontal="left"/>
      <protection/>
    </xf>
    <xf numFmtId="181" fontId="13" fillId="0" borderId="14" xfId="56" applyFont="1" applyBorder="1" applyAlignment="1">
      <alignment horizontal="left"/>
      <protection/>
    </xf>
    <xf numFmtId="181" fontId="13" fillId="0" borderId="21" xfId="56" applyFont="1" applyBorder="1" applyAlignment="1">
      <alignment horizontal="left"/>
      <protection/>
    </xf>
    <xf numFmtId="181" fontId="13" fillId="0" borderId="15" xfId="56" applyFont="1" applyBorder="1" applyAlignment="1">
      <alignment horizontal="left"/>
      <protection/>
    </xf>
    <xf numFmtId="181" fontId="13" fillId="0" borderId="0" xfId="56" applyFont="1" applyBorder="1" applyAlignment="1">
      <alignment horizontal="left"/>
      <protection/>
    </xf>
    <xf numFmtId="181" fontId="13" fillId="0" borderId="16" xfId="56" applyFont="1" applyBorder="1" applyAlignment="1">
      <alignment horizontal="left"/>
      <protection/>
    </xf>
    <xf numFmtId="37" fontId="11" fillId="34" borderId="10" xfId="55" applyNumberFormat="1" applyFont="1" applyFill="1" applyBorder="1" applyAlignment="1" applyProtection="1">
      <alignment horizontal="center" vertical="center" wrapText="1"/>
      <protection locked="0"/>
    </xf>
    <xf numFmtId="181" fontId="13" fillId="0" borderId="15" xfId="56" applyFont="1" applyBorder="1" applyAlignment="1">
      <alignment horizontal="left" wrapText="1"/>
      <protection/>
    </xf>
    <xf numFmtId="181" fontId="13" fillId="0" borderId="0" xfId="56" applyFont="1" applyBorder="1" applyAlignment="1">
      <alignment horizontal="left" wrapText="1"/>
      <protection/>
    </xf>
    <xf numFmtId="181" fontId="13" fillId="0" borderId="16" xfId="56" applyFont="1" applyBorder="1" applyAlignment="1">
      <alignment horizontal="left" wrapText="1"/>
      <protection/>
    </xf>
    <xf numFmtId="181" fontId="10" fillId="34" borderId="18" xfId="56" applyFont="1" applyFill="1" applyBorder="1" applyAlignment="1">
      <alignment horizontal="center"/>
      <protection/>
    </xf>
    <xf numFmtId="181" fontId="10" fillId="34" borderId="19" xfId="56" applyFont="1" applyFill="1" applyBorder="1" applyAlignment="1">
      <alignment horizontal="center"/>
      <protection/>
    </xf>
    <xf numFmtId="181" fontId="10" fillId="34" borderId="20" xfId="56" applyFont="1" applyFill="1" applyBorder="1" applyAlignment="1">
      <alignment horizontal="center"/>
      <protection/>
    </xf>
    <xf numFmtId="181" fontId="10" fillId="34" borderId="16" xfId="56" applyNumberFormat="1" applyFont="1" applyFill="1" applyBorder="1" applyAlignment="1" applyProtection="1">
      <alignment horizontal="center"/>
      <protection locked="0"/>
    </xf>
    <xf numFmtId="181" fontId="8" fillId="0" borderId="0" xfId="58" applyFont="1" applyAlignment="1">
      <alignment horizontal="center"/>
      <protection/>
    </xf>
    <xf numFmtId="181" fontId="10" fillId="34" borderId="18" xfId="58" applyFont="1" applyFill="1" applyBorder="1" applyAlignment="1">
      <alignment horizontal="center"/>
      <protection/>
    </xf>
    <xf numFmtId="181" fontId="10" fillId="34" borderId="19" xfId="58" applyFont="1" applyFill="1" applyBorder="1" applyAlignment="1">
      <alignment horizontal="center"/>
      <protection/>
    </xf>
    <xf numFmtId="181" fontId="10" fillId="34" borderId="20" xfId="58" applyFont="1" applyFill="1" applyBorder="1" applyAlignment="1">
      <alignment horizontal="center"/>
      <protection/>
    </xf>
    <xf numFmtId="181" fontId="10" fillId="34" borderId="15" xfId="58" applyNumberFormat="1" applyFont="1" applyFill="1" applyBorder="1" applyAlignment="1" applyProtection="1">
      <alignment horizontal="center"/>
      <protection locked="0"/>
    </xf>
    <xf numFmtId="181" fontId="10" fillId="34" borderId="0" xfId="58" applyNumberFormat="1" applyFont="1" applyFill="1" applyBorder="1" applyAlignment="1" applyProtection="1">
      <alignment horizontal="center"/>
      <protection locked="0"/>
    </xf>
    <xf numFmtId="181" fontId="10" fillId="34" borderId="16" xfId="58" applyNumberFormat="1" applyFont="1" applyFill="1" applyBorder="1" applyAlignment="1" applyProtection="1">
      <alignment horizontal="center"/>
      <protection locked="0"/>
    </xf>
    <xf numFmtId="181" fontId="11" fillId="34" borderId="10" xfId="58" applyNumberFormat="1" applyFont="1" applyFill="1" applyBorder="1" applyAlignment="1" applyProtection="1">
      <alignment horizontal="center" vertical="center" wrapText="1"/>
      <protection locked="0"/>
    </xf>
    <xf numFmtId="37" fontId="10" fillId="34" borderId="12" xfId="58" applyNumberFormat="1" applyFont="1" applyFill="1" applyBorder="1" applyAlignment="1" applyProtection="1">
      <alignment horizontal="center"/>
      <protection locked="0"/>
    </xf>
    <xf numFmtId="0" fontId="10" fillId="34" borderId="12" xfId="58" applyNumberFormat="1" applyFont="1" applyFill="1" applyBorder="1" applyAlignment="1" applyProtection="1">
      <alignment horizontal="center"/>
      <protection locked="0"/>
    </xf>
    <xf numFmtId="37" fontId="11" fillId="34" borderId="10" xfId="58" applyNumberFormat="1" applyFont="1" applyFill="1" applyBorder="1" applyAlignment="1" applyProtection="1">
      <alignment horizontal="center"/>
      <protection/>
    </xf>
    <xf numFmtId="181" fontId="9" fillId="0" borderId="0" xfId="58" applyNumberFormat="1" applyFont="1" applyAlignment="1" applyProtection="1">
      <alignment horizontal="left"/>
      <protection/>
    </xf>
    <xf numFmtId="37" fontId="13" fillId="0" borderId="18" xfId="58" applyNumberFormat="1" applyFont="1" applyBorder="1" applyAlignment="1" applyProtection="1">
      <alignment horizontal="left" wrapText="1"/>
      <protection locked="0"/>
    </xf>
    <xf numFmtId="37" fontId="13" fillId="0" borderId="19" xfId="58" applyNumberFormat="1" applyFont="1" applyBorder="1" applyAlignment="1" applyProtection="1">
      <alignment horizontal="left" wrapText="1"/>
      <protection locked="0"/>
    </xf>
    <xf numFmtId="37" fontId="13" fillId="0" borderId="20" xfId="58" applyNumberFormat="1" applyFont="1" applyBorder="1" applyAlignment="1" applyProtection="1">
      <alignment horizontal="left" wrapText="1"/>
      <protection locked="0"/>
    </xf>
    <xf numFmtId="181" fontId="9" fillId="0" borderId="24" xfId="58" applyNumberFormat="1" applyFont="1" applyBorder="1" applyAlignment="1" applyProtection="1">
      <alignment horizontal="left" wrapText="1"/>
      <protection/>
    </xf>
    <xf numFmtId="181" fontId="9" fillId="0" borderId="14" xfId="58" applyNumberFormat="1" applyFont="1" applyBorder="1" applyAlignment="1" applyProtection="1">
      <alignment horizontal="left" wrapText="1"/>
      <protection/>
    </xf>
    <xf numFmtId="181" fontId="9" fillId="0" borderId="21" xfId="58" applyNumberFormat="1" applyFont="1" applyBorder="1" applyAlignment="1" applyProtection="1">
      <alignment horizontal="left" wrapText="1"/>
      <protection/>
    </xf>
    <xf numFmtId="37" fontId="13" fillId="0" borderId="15" xfId="58" applyNumberFormat="1" applyFont="1" applyBorder="1" applyAlignment="1" applyProtection="1">
      <alignment horizontal="left" wrapText="1"/>
      <protection locked="0"/>
    </xf>
    <xf numFmtId="37" fontId="13" fillId="0" borderId="0" xfId="58" applyNumberFormat="1" applyFont="1" applyBorder="1" applyAlignment="1" applyProtection="1">
      <alignment horizontal="left" wrapText="1"/>
      <protection locked="0"/>
    </xf>
    <xf numFmtId="37" fontId="13" fillId="0" borderId="16" xfId="58" applyNumberFormat="1" applyFont="1" applyBorder="1" applyAlignment="1" applyProtection="1">
      <alignment horizontal="left" wrapText="1"/>
      <protection locked="0"/>
    </xf>
    <xf numFmtId="37" fontId="13" fillId="0" borderId="18" xfId="59" applyNumberFormat="1" applyFont="1" applyBorder="1" applyAlignment="1" applyProtection="1">
      <alignment horizontal="left"/>
      <protection locked="0"/>
    </xf>
    <xf numFmtId="37" fontId="13" fillId="0" borderId="19" xfId="59" applyNumberFormat="1" applyFont="1" applyBorder="1" applyAlignment="1" applyProtection="1">
      <alignment horizontal="left"/>
      <protection locked="0"/>
    </xf>
    <xf numFmtId="37" fontId="13" fillId="0" borderId="20" xfId="59" applyNumberFormat="1" applyFont="1" applyBorder="1" applyAlignment="1" applyProtection="1">
      <alignment horizontal="left"/>
      <protection locked="0"/>
    </xf>
    <xf numFmtId="37" fontId="13" fillId="0" borderId="0" xfId="59" applyNumberFormat="1" applyFont="1" applyAlignment="1" applyProtection="1">
      <alignment horizontal="justify" wrapText="1"/>
      <protection locked="0"/>
    </xf>
    <xf numFmtId="181" fontId="11" fillId="34" borderId="10" xfId="59" applyNumberFormat="1" applyFont="1" applyFill="1" applyBorder="1" applyAlignment="1" applyProtection="1">
      <alignment horizontal="center" vertical="center" wrapText="1"/>
      <protection locked="0"/>
    </xf>
    <xf numFmtId="181" fontId="13" fillId="0" borderId="24" xfId="59" applyFont="1" applyBorder="1" applyAlignment="1">
      <alignment horizontal="left" wrapText="1"/>
      <protection/>
    </xf>
    <xf numFmtId="181" fontId="13" fillId="0" borderId="14" xfId="59" applyFont="1" applyBorder="1" applyAlignment="1">
      <alignment horizontal="left" wrapText="1"/>
      <protection/>
    </xf>
    <xf numFmtId="181" fontId="13" fillId="0" borderId="21" xfId="59" applyFont="1" applyBorder="1" applyAlignment="1">
      <alignment horizontal="left" wrapText="1"/>
      <protection/>
    </xf>
    <xf numFmtId="181" fontId="13" fillId="0" borderId="15" xfId="59" applyFont="1" applyBorder="1" applyAlignment="1">
      <alignment horizontal="left" wrapText="1"/>
      <protection/>
    </xf>
    <xf numFmtId="181" fontId="13" fillId="0" borderId="0" xfId="59" applyFont="1" applyBorder="1" applyAlignment="1">
      <alignment horizontal="left" wrapText="1"/>
      <protection/>
    </xf>
    <xf numFmtId="181" fontId="13" fillId="0" borderId="16" xfId="59" applyFont="1" applyBorder="1" applyAlignment="1">
      <alignment horizontal="left" wrapText="1"/>
      <protection/>
    </xf>
    <xf numFmtId="181" fontId="10" fillId="34" borderId="15" xfId="59" applyNumberFormat="1" applyFont="1" applyFill="1" applyBorder="1" applyAlignment="1" applyProtection="1">
      <alignment horizontal="center"/>
      <protection locked="0"/>
    </xf>
    <xf numFmtId="181" fontId="10" fillId="34" borderId="0" xfId="59" applyNumberFormat="1" applyFont="1" applyFill="1" applyBorder="1" applyAlignment="1" applyProtection="1">
      <alignment horizontal="center"/>
      <protection locked="0"/>
    </xf>
    <xf numFmtId="181" fontId="10" fillId="34" borderId="16" xfId="59" applyNumberFormat="1" applyFont="1" applyFill="1" applyBorder="1" applyAlignment="1" applyProtection="1">
      <alignment horizontal="center"/>
      <protection locked="0"/>
    </xf>
    <xf numFmtId="37" fontId="10" fillId="34" borderId="12" xfId="59" applyNumberFormat="1" applyFont="1" applyFill="1" applyBorder="1" applyAlignment="1" applyProtection="1">
      <alignment horizontal="center"/>
      <protection locked="0"/>
    </xf>
    <xf numFmtId="181" fontId="11" fillId="34" borderId="10" xfId="60" applyNumberFormat="1" applyFont="1" applyFill="1" applyBorder="1" applyAlignment="1" applyProtection="1">
      <alignment horizontal="center" vertical="center" wrapText="1"/>
      <protection locked="0"/>
    </xf>
    <xf numFmtId="181" fontId="10" fillId="34" borderId="15" xfId="60" applyNumberFormat="1" applyFont="1" applyFill="1" applyBorder="1" applyAlignment="1" applyProtection="1">
      <alignment horizontal="center"/>
      <protection locked="0"/>
    </xf>
    <xf numFmtId="181" fontId="10" fillId="34" borderId="0" xfId="60" applyNumberFormat="1" applyFont="1" applyFill="1" applyBorder="1" applyAlignment="1" applyProtection="1">
      <alignment horizontal="center"/>
      <protection locked="0"/>
    </xf>
    <xf numFmtId="181" fontId="10" fillId="34" borderId="16" xfId="60" applyNumberFormat="1" applyFont="1" applyFill="1" applyBorder="1" applyAlignment="1" applyProtection="1">
      <alignment horizontal="center"/>
      <protection locked="0"/>
    </xf>
    <xf numFmtId="37" fontId="10" fillId="34" borderId="12" xfId="60" applyNumberFormat="1" applyFont="1" applyFill="1" applyBorder="1" applyAlignment="1" applyProtection="1">
      <alignment horizontal="center"/>
      <protection locked="0"/>
    </xf>
    <xf numFmtId="37" fontId="13" fillId="0" borderId="18" xfId="60" applyNumberFormat="1" applyFont="1" applyBorder="1" applyAlignment="1" applyProtection="1">
      <alignment horizontal="left"/>
      <protection locked="0"/>
    </xf>
    <xf numFmtId="37" fontId="13" fillId="0" borderId="19" xfId="60" applyNumberFormat="1" applyFont="1" applyBorder="1" applyAlignment="1" applyProtection="1">
      <alignment horizontal="left"/>
      <protection locked="0"/>
    </xf>
    <xf numFmtId="37" fontId="13" fillId="0" borderId="20" xfId="60" applyNumberFormat="1" applyFont="1" applyBorder="1" applyAlignment="1" applyProtection="1">
      <alignment horizontal="left"/>
      <protection locked="0"/>
    </xf>
    <xf numFmtId="37" fontId="13" fillId="0" borderId="0" xfId="60" applyNumberFormat="1" applyFont="1" applyAlignment="1" applyProtection="1">
      <alignment horizontal="justify" wrapText="1"/>
      <protection locked="0"/>
    </xf>
    <xf numFmtId="37" fontId="13" fillId="0" borderId="24" xfId="60" applyNumberFormat="1" applyFont="1" applyBorder="1" applyAlignment="1" applyProtection="1">
      <alignment horizontal="left" wrapText="1"/>
      <protection locked="0"/>
    </xf>
    <xf numFmtId="37" fontId="13" fillId="0" borderId="14" xfId="60" applyNumberFormat="1" applyFont="1" applyBorder="1" applyAlignment="1" applyProtection="1">
      <alignment horizontal="left" wrapText="1"/>
      <protection locked="0"/>
    </xf>
    <xf numFmtId="37" fontId="13" fillId="0" borderId="21" xfId="60" applyNumberFormat="1" applyFont="1" applyBorder="1" applyAlignment="1" applyProtection="1">
      <alignment horizontal="left" wrapText="1"/>
      <protection locked="0"/>
    </xf>
    <xf numFmtId="0" fontId="56" fillId="34" borderId="20" xfId="0" applyNumberFormat="1" applyFont="1" applyFill="1" applyBorder="1" applyAlignment="1">
      <alignment horizontal="center" vertical="center" textRotation="90" wrapText="1"/>
    </xf>
    <xf numFmtId="0" fontId="56" fillId="34" borderId="16" xfId="0" applyNumberFormat="1" applyFont="1" applyFill="1" applyBorder="1" applyAlignment="1">
      <alignment horizontal="center" vertical="center" textRotation="90" wrapText="1"/>
    </xf>
    <xf numFmtId="0" fontId="56" fillId="34" borderId="21" xfId="0" applyNumberFormat="1" applyFont="1" applyFill="1" applyBorder="1" applyAlignment="1">
      <alignment horizontal="center" vertical="center" textRotation="90" wrapText="1"/>
    </xf>
    <xf numFmtId="0" fontId="11" fillId="34" borderId="10" xfId="61" applyFont="1" applyFill="1" applyBorder="1" applyAlignment="1">
      <alignment horizontal="center" vertical="center" wrapText="1"/>
      <protection/>
    </xf>
    <xf numFmtId="0" fontId="56" fillId="34" borderId="10" xfId="0" applyNumberFormat="1" applyFont="1" applyFill="1" applyBorder="1" applyAlignment="1">
      <alignment horizontal="center" vertical="center" textRotation="90" wrapText="1"/>
    </xf>
    <xf numFmtId="0" fontId="56" fillId="34" borderId="17" xfId="0" applyNumberFormat="1" applyFont="1" applyFill="1" applyBorder="1" applyAlignment="1">
      <alignment horizontal="center" vertical="center" textRotation="90" wrapText="1"/>
    </xf>
    <xf numFmtId="0" fontId="10" fillId="34" borderId="12" xfId="58" applyNumberFormat="1" applyFont="1" applyFill="1" applyBorder="1" applyAlignment="1">
      <alignment horizontal="center"/>
      <protection/>
    </xf>
    <xf numFmtId="181" fontId="10" fillId="34" borderId="15" xfId="58" applyFont="1" applyFill="1" applyBorder="1" applyAlignment="1">
      <alignment horizontal="center"/>
      <protection/>
    </xf>
    <xf numFmtId="181" fontId="10" fillId="34" borderId="0" xfId="58" applyFont="1" applyFill="1" applyBorder="1" applyAlignment="1">
      <alignment horizontal="center"/>
      <protection/>
    </xf>
    <xf numFmtId="181" fontId="10" fillId="34" borderId="16" xfId="58" applyFont="1" applyFill="1" applyBorder="1" applyAlignment="1">
      <alignment horizontal="center"/>
      <protection/>
    </xf>
    <xf numFmtId="49" fontId="11" fillId="34" borderId="13" xfId="61" applyNumberFormat="1" applyFont="1" applyFill="1" applyBorder="1" applyAlignment="1">
      <alignment horizontal="center" vertical="center" wrapText="1"/>
      <protection/>
    </xf>
    <xf numFmtId="49" fontId="11" fillId="34" borderId="12" xfId="61" applyNumberFormat="1" applyFont="1" applyFill="1" applyBorder="1" applyAlignment="1">
      <alignment horizontal="center" vertical="center" wrapText="1"/>
      <protection/>
    </xf>
    <xf numFmtId="37" fontId="13" fillId="0" borderId="18" xfId="61" applyNumberFormat="1" applyFont="1" applyBorder="1" applyAlignment="1" applyProtection="1">
      <alignment horizontal="left" wrapText="1"/>
      <protection locked="0"/>
    </xf>
    <xf numFmtId="37" fontId="13" fillId="0" borderId="19" xfId="61" applyNumberFormat="1" applyFont="1" applyBorder="1" applyAlignment="1" applyProtection="1">
      <alignment horizontal="left" wrapText="1"/>
      <protection locked="0"/>
    </xf>
    <xf numFmtId="37" fontId="13" fillId="0" borderId="20" xfId="61" applyNumberFormat="1" applyFont="1" applyBorder="1" applyAlignment="1" applyProtection="1">
      <alignment horizontal="left" wrapText="1"/>
      <protection locked="0"/>
    </xf>
    <xf numFmtId="49" fontId="56" fillId="34" borderId="10" xfId="61" applyNumberFormat="1" applyFont="1" applyFill="1" applyBorder="1" applyAlignment="1">
      <alignment horizontal="center" vertical="center" textRotation="90" wrapText="1"/>
      <protection/>
    </xf>
    <xf numFmtId="37" fontId="10" fillId="34" borderId="12" xfId="58" applyNumberFormat="1" applyFont="1" applyFill="1" applyBorder="1" applyAlignment="1">
      <alignment horizontal="center"/>
      <protection/>
    </xf>
    <xf numFmtId="37" fontId="9" fillId="0" borderId="0" xfId="61" applyNumberFormat="1" applyFont="1" applyBorder="1" applyAlignment="1">
      <alignment horizontal="left"/>
      <protection/>
    </xf>
    <xf numFmtId="37" fontId="13" fillId="0" borderId="0" xfId="61" applyNumberFormat="1" applyFont="1" applyAlignment="1" applyProtection="1">
      <alignment horizontal="left"/>
      <protection locked="0"/>
    </xf>
    <xf numFmtId="37" fontId="9" fillId="0" borderId="18" xfId="61" applyNumberFormat="1" applyFont="1" applyBorder="1" applyAlignment="1">
      <alignment horizontal="left" wrapText="1"/>
      <protection/>
    </xf>
    <xf numFmtId="37" fontId="9" fillId="0" borderId="19"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37" fontId="13" fillId="0" borderId="24" xfId="61" applyNumberFormat="1" applyFont="1" applyBorder="1" applyAlignment="1" applyProtection="1">
      <alignment horizontal="left" wrapText="1"/>
      <protection locked="0"/>
    </xf>
    <xf numFmtId="37" fontId="13" fillId="0" borderId="14" xfId="61" applyNumberFormat="1" applyFont="1" applyBorder="1" applyAlignment="1" applyProtection="1">
      <alignment horizontal="left" wrapText="1"/>
      <protection locked="0"/>
    </xf>
    <xf numFmtId="37" fontId="13" fillId="0" borderId="21" xfId="61" applyNumberFormat="1" applyFont="1" applyBorder="1" applyAlignment="1" applyProtection="1">
      <alignment horizontal="left" wrapText="1"/>
      <protection locked="0"/>
    </xf>
    <xf numFmtId="181" fontId="8" fillId="0" borderId="0" xfId="58" applyFont="1" applyBorder="1" applyAlignment="1">
      <alignment horizontal="center"/>
      <protection/>
    </xf>
    <xf numFmtId="37" fontId="9" fillId="0" borderId="24" xfId="61" applyNumberFormat="1" applyFont="1" applyBorder="1" applyAlignment="1">
      <alignment horizontal="left"/>
      <protection/>
    </xf>
    <xf numFmtId="37" fontId="9" fillId="0" borderId="14" xfId="61" applyNumberFormat="1" applyFont="1" applyBorder="1" applyAlignment="1">
      <alignment horizontal="left"/>
      <protection/>
    </xf>
    <xf numFmtId="37" fontId="9" fillId="0" borderId="21" xfId="61" applyNumberFormat="1" applyFont="1" applyBorder="1" applyAlignment="1">
      <alignment horizontal="left"/>
      <protection/>
    </xf>
    <xf numFmtId="37" fontId="9" fillId="0" borderId="18" xfId="61" applyNumberFormat="1" applyFont="1" applyBorder="1" applyAlignment="1">
      <alignment horizontal="left"/>
      <protection/>
    </xf>
    <xf numFmtId="37" fontId="9" fillId="0" borderId="19" xfId="61" applyNumberFormat="1" applyFont="1" applyBorder="1" applyAlignment="1">
      <alignment horizontal="left"/>
      <protection/>
    </xf>
    <xf numFmtId="37" fontId="9" fillId="0" borderId="20" xfId="61" applyNumberFormat="1" applyFont="1" applyBorder="1" applyAlignment="1">
      <alignment horizontal="left"/>
      <protection/>
    </xf>
    <xf numFmtId="181" fontId="10" fillId="34" borderId="12" xfId="58" applyFont="1" applyFill="1" applyBorder="1" applyAlignment="1">
      <alignment horizontal="center"/>
      <protection/>
    </xf>
    <xf numFmtId="49" fontId="11" fillId="34" borderId="10" xfId="62" applyNumberFormat="1" applyFont="1" applyFill="1" applyBorder="1" applyAlignment="1">
      <alignment horizontal="center" vertical="center" wrapText="1"/>
      <protection/>
    </xf>
    <xf numFmtId="37" fontId="9" fillId="0" borderId="0" xfId="62" applyNumberFormat="1" applyFont="1" applyBorder="1" applyAlignment="1">
      <alignment horizontal="left" wrapText="1"/>
      <protection/>
    </xf>
    <xf numFmtId="37" fontId="9" fillId="0" borderId="18" xfId="62" applyNumberFormat="1" applyFont="1" applyBorder="1" applyAlignment="1">
      <alignment horizontal="left" wrapText="1"/>
      <protection/>
    </xf>
    <xf numFmtId="37" fontId="9" fillId="0" borderId="19" xfId="62" applyNumberFormat="1" applyFont="1" applyBorder="1" applyAlignment="1">
      <alignment horizontal="left" wrapText="1"/>
      <protection/>
    </xf>
    <xf numFmtId="37" fontId="9" fillId="0" borderId="20" xfId="62" applyNumberFormat="1" applyFont="1" applyBorder="1" applyAlignment="1">
      <alignment horizontal="left" wrapText="1"/>
      <protection/>
    </xf>
    <xf numFmtId="49" fontId="9" fillId="0" borderId="24" xfId="62" applyNumberFormat="1" applyFont="1" applyBorder="1" applyAlignment="1">
      <alignment horizontal="left" wrapText="1"/>
      <protection/>
    </xf>
    <xf numFmtId="49" fontId="9" fillId="0" borderId="14" xfId="62" applyNumberFormat="1" applyFont="1" applyBorder="1" applyAlignment="1">
      <alignment horizontal="left" wrapText="1"/>
      <protection/>
    </xf>
    <xf numFmtId="49" fontId="9" fillId="0" borderId="21" xfId="62" applyNumberFormat="1" applyFont="1" applyBorder="1" applyAlignment="1">
      <alignment horizontal="left" wrapText="1"/>
      <protection/>
    </xf>
    <xf numFmtId="37" fontId="9" fillId="0" borderId="0" xfId="62" applyNumberFormat="1" applyFont="1" applyBorder="1" applyAlignment="1">
      <alignment horizontal="left"/>
      <protection/>
    </xf>
    <xf numFmtId="181" fontId="8" fillId="0" borderId="0" xfId="58" applyFont="1" applyFill="1" applyAlignment="1">
      <alignment horizontal="center"/>
      <protection/>
    </xf>
    <xf numFmtId="37" fontId="9" fillId="0" borderId="24" xfId="62" applyNumberFormat="1" applyFont="1" applyBorder="1" applyAlignment="1">
      <alignment horizontal="left"/>
      <protection/>
    </xf>
    <xf numFmtId="37" fontId="9" fillId="0" borderId="14" xfId="62" applyNumberFormat="1" applyFont="1" applyBorder="1" applyAlignment="1">
      <alignment horizontal="left"/>
      <protection/>
    </xf>
    <xf numFmtId="37" fontId="9" fillId="0" borderId="21" xfId="62" applyNumberFormat="1" applyFont="1" applyBorder="1" applyAlignment="1">
      <alignment horizontal="left"/>
      <protection/>
    </xf>
    <xf numFmtId="37" fontId="9" fillId="0" borderId="18" xfId="62" applyNumberFormat="1" applyFont="1" applyBorder="1" applyAlignment="1">
      <alignment horizontal="left"/>
      <protection/>
    </xf>
    <xf numFmtId="37" fontId="9" fillId="0" borderId="19" xfId="62" applyNumberFormat="1" applyFont="1" applyBorder="1" applyAlignment="1">
      <alignment horizontal="left"/>
      <protection/>
    </xf>
    <xf numFmtId="37" fontId="9" fillId="0" borderId="20" xfId="62" applyNumberFormat="1" applyFont="1" applyBorder="1" applyAlignment="1">
      <alignment horizontal="left"/>
      <protection/>
    </xf>
    <xf numFmtId="0" fontId="56" fillId="34" borderId="13" xfId="0" applyNumberFormat="1" applyFont="1" applyFill="1" applyBorder="1" applyAlignment="1" applyProtection="1">
      <alignment horizontal="center" vertical="center" textRotation="90" wrapText="1"/>
      <protection/>
    </xf>
    <xf numFmtId="0" fontId="56" fillId="34" borderId="11" xfId="0" applyNumberFormat="1" applyFont="1" applyFill="1" applyBorder="1" applyAlignment="1" applyProtection="1">
      <alignment horizontal="center" vertical="center" textRotation="90" wrapText="1"/>
      <protection/>
    </xf>
    <xf numFmtId="0" fontId="56" fillId="34" borderId="12" xfId="0" applyNumberFormat="1" applyFont="1" applyFill="1" applyBorder="1" applyAlignment="1" applyProtection="1">
      <alignment horizontal="center" vertical="center" textRotation="90" wrapText="1"/>
      <protection/>
    </xf>
    <xf numFmtId="0" fontId="11" fillId="34" borderId="13" xfId="61" applyFont="1" applyFill="1" applyBorder="1" applyAlignment="1">
      <alignment horizontal="center" vertical="center" wrapText="1"/>
      <protection/>
    </xf>
    <xf numFmtId="0" fontId="11" fillId="34" borderId="12" xfId="61" applyFont="1" applyFill="1" applyBorder="1" applyAlignment="1">
      <alignment horizontal="center" vertical="center" wrapText="1"/>
      <protection/>
    </xf>
    <xf numFmtId="49" fontId="11" fillId="0" borderId="16" xfId="62" applyNumberFormat="1" applyFont="1" applyFill="1" applyBorder="1" applyAlignment="1">
      <alignment horizontal="center" vertical="center" wrapText="1"/>
      <protection/>
    </xf>
    <xf numFmtId="49" fontId="11" fillId="0" borderId="21" xfId="62" applyNumberFormat="1" applyFont="1" applyFill="1" applyBorder="1" applyAlignment="1">
      <alignment horizontal="center" vertical="center" wrapText="1"/>
      <protection/>
    </xf>
    <xf numFmtId="37" fontId="9" fillId="0" borderId="24" xfId="62" applyNumberFormat="1" applyFont="1" applyBorder="1" applyAlignment="1">
      <alignment horizontal="left" wrapText="1"/>
      <protection/>
    </xf>
    <xf numFmtId="37" fontId="9" fillId="0" borderId="14" xfId="62" applyNumberFormat="1" applyFont="1" applyBorder="1" applyAlignment="1">
      <alignment horizontal="left" wrapText="1"/>
      <protection/>
    </xf>
    <xf numFmtId="37" fontId="9" fillId="0" borderId="21" xfId="62" applyNumberFormat="1" applyFont="1" applyBorder="1" applyAlignment="1">
      <alignment horizontal="left" wrapText="1"/>
      <protection/>
    </xf>
    <xf numFmtId="181" fontId="8" fillId="0" borderId="14" xfId="58" applyFont="1" applyBorder="1" applyAlignment="1">
      <alignment horizontal="center"/>
      <protection/>
    </xf>
    <xf numFmtId="37" fontId="10" fillId="34" borderId="24" xfId="58" applyNumberFormat="1" applyFont="1" applyFill="1" applyBorder="1" applyAlignment="1">
      <alignment horizontal="center"/>
      <protection/>
    </xf>
    <xf numFmtId="37" fontId="10" fillId="34" borderId="14" xfId="58" applyNumberFormat="1" applyFont="1" applyFill="1" applyBorder="1" applyAlignment="1">
      <alignment horizontal="center"/>
      <protection/>
    </xf>
    <xf numFmtId="37" fontId="10" fillId="34" borderId="21" xfId="58" applyNumberFormat="1" applyFont="1" applyFill="1" applyBorder="1" applyAlignment="1">
      <alignment horizontal="center"/>
      <protection/>
    </xf>
    <xf numFmtId="0" fontId="56" fillId="34" borderId="10" xfId="0" applyNumberFormat="1" applyFont="1" applyFill="1" applyBorder="1" applyAlignment="1" applyProtection="1">
      <alignment horizontal="center" vertical="center" textRotation="90" wrapText="1"/>
      <protection/>
    </xf>
    <xf numFmtId="181" fontId="10" fillId="34" borderId="39" xfId="58" applyFont="1" applyFill="1" applyBorder="1" applyAlignment="1">
      <alignment horizontal="center"/>
      <protection/>
    </xf>
    <xf numFmtId="181" fontId="10" fillId="34" borderId="40" xfId="58" applyFont="1" applyFill="1" applyBorder="1" applyAlignment="1">
      <alignment horizontal="center"/>
      <protection/>
    </xf>
    <xf numFmtId="181" fontId="10" fillId="34" borderId="41" xfId="58" applyFont="1" applyFill="1" applyBorder="1" applyAlignment="1">
      <alignment horizontal="center"/>
      <protection/>
    </xf>
    <xf numFmtId="49" fontId="11" fillId="34" borderId="10" xfId="63" applyNumberFormat="1" applyFont="1" applyFill="1" applyBorder="1" applyAlignment="1">
      <alignment horizontal="center" vertical="center" wrapText="1"/>
      <protection/>
    </xf>
    <xf numFmtId="37" fontId="10" fillId="34" borderId="39" xfId="58" applyNumberFormat="1" applyFont="1" applyFill="1" applyBorder="1" applyAlignment="1">
      <alignment horizontal="center"/>
      <protection/>
    </xf>
    <xf numFmtId="0" fontId="10" fillId="34" borderId="40" xfId="58" applyNumberFormat="1" applyFont="1" applyFill="1" applyBorder="1" applyAlignment="1">
      <alignment horizontal="center"/>
      <protection/>
    </xf>
    <xf numFmtId="0" fontId="10" fillId="34" borderId="41" xfId="58" applyNumberFormat="1" applyFont="1" applyFill="1" applyBorder="1" applyAlignment="1">
      <alignment horizontal="center"/>
      <protection/>
    </xf>
    <xf numFmtId="37" fontId="9" fillId="0" borderId="0" xfId="63" applyNumberFormat="1" applyFont="1" applyBorder="1" applyAlignment="1">
      <alignment horizontal="left"/>
      <protection/>
    </xf>
    <xf numFmtId="37" fontId="9" fillId="0" borderId="24" xfId="63" applyNumberFormat="1" applyFont="1" applyBorder="1" applyAlignment="1">
      <alignment horizontal="left" wrapText="1"/>
      <protection/>
    </xf>
    <xf numFmtId="37" fontId="9" fillId="0" borderId="14" xfId="63" applyNumberFormat="1" applyFont="1" applyBorder="1" applyAlignment="1">
      <alignment horizontal="left" wrapText="1"/>
      <protection/>
    </xf>
    <xf numFmtId="37" fontId="9" fillId="0" borderId="21" xfId="63" applyNumberFormat="1" applyFont="1" applyBorder="1" applyAlignment="1">
      <alignment horizontal="left" wrapText="1"/>
      <protection/>
    </xf>
    <xf numFmtId="37" fontId="9" fillId="0" borderId="15" xfId="63" applyNumberFormat="1" applyFont="1" applyBorder="1" applyAlignment="1">
      <alignment horizontal="left" wrapText="1"/>
      <protection/>
    </xf>
    <xf numFmtId="37" fontId="9" fillId="0" borderId="0" xfId="63" applyNumberFormat="1" applyFont="1" applyBorder="1" applyAlignment="1">
      <alignment horizontal="left" wrapText="1"/>
      <protection/>
    </xf>
    <xf numFmtId="37" fontId="9" fillId="0" borderId="16" xfId="63" applyNumberFormat="1" applyFont="1" applyBorder="1" applyAlignment="1">
      <alignment horizontal="left" wrapText="1"/>
      <protection/>
    </xf>
    <xf numFmtId="37" fontId="9" fillId="0" borderId="0" xfId="63" applyNumberFormat="1" applyFont="1" applyAlignment="1">
      <alignment horizontal="left"/>
      <protection/>
    </xf>
    <xf numFmtId="37" fontId="9" fillId="0" borderId="24" xfId="63" applyNumberFormat="1" applyFont="1" applyBorder="1" applyAlignment="1">
      <alignment horizontal="left"/>
      <protection/>
    </xf>
    <xf numFmtId="37" fontId="9" fillId="0" borderId="14" xfId="63" applyNumberFormat="1" applyFont="1" applyBorder="1" applyAlignment="1">
      <alignment horizontal="left"/>
      <protection/>
    </xf>
    <xf numFmtId="37" fontId="9" fillId="0" borderId="21" xfId="63" applyNumberFormat="1" applyFont="1" applyBorder="1" applyAlignment="1">
      <alignment horizontal="left"/>
      <protection/>
    </xf>
    <xf numFmtId="37" fontId="9" fillId="0" borderId="15" xfId="63" applyNumberFormat="1" applyFont="1" applyBorder="1" applyAlignment="1">
      <alignment horizontal="left"/>
      <protection/>
    </xf>
    <xf numFmtId="37" fontId="9" fillId="0" borderId="16" xfId="63" applyNumberFormat="1" applyFont="1" applyBorder="1" applyAlignment="1">
      <alignment horizontal="left"/>
      <protection/>
    </xf>
    <xf numFmtId="37" fontId="13" fillId="0" borderId="15" xfId="56" applyNumberFormat="1" applyFont="1" applyBorder="1" applyAlignment="1" applyProtection="1">
      <alignment horizontal="left" wrapText="1"/>
      <protection locked="0"/>
    </xf>
    <xf numFmtId="37" fontId="13" fillId="0" borderId="0" xfId="56" applyNumberFormat="1" applyFont="1" applyBorder="1" applyAlignment="1" applyProtection="1">
      <alignment horizontal="left" wrapText="1"/>
      <protection locked="0"/>
    </xf>
    <xf numFmtId="37" fontId="13" fillId="0" borderId="16" xfId="56" applyNumberFormat="1" applyFont="1" applyBorder="1" applyAlignment="1" applyProtection="1">
      <alignment horizontal="left" wrapText="1"/>
      <protection locked="0"/>
    </xf>
    <xf numFmtId="37" fontId="13" fillId="0" borderId="15" xfId="56" applyNumberFormat="1" applyFont="1" applyBorder="1" applyAlignment="1" applyProtection="1">
      <alignment horizontal="left"/>
      <protection locked="0"/>
    </xf>
    <xf numFmtId="37" fontId="13" fillId="0" borderId="0" xfId="56" applyNumberFormat="1" applyFont="1" applyBorder="1" applyAlignment="1" applyProtection="1">
      <alignment horizontal="left"/>
      <protection locked="0"/>
    </xf>
    <xf numFmtId="37" fontId="13" fillId="0" borderId="16" xfId="56" applyNumberFormat="1" applyFont="1" applyBorder="1" applyAlignment="1" applyProtection="1">
      <alignment horizontal="left"/>
      <protection locked="0"/>
    </xf>
    <xf numFmtId="37" fontId="11" fillId="34" borderId="42" xfId="54" applyNumberFormat="1" applyFont="1" applyFill="1" applyBorder="1" applyAlignment="1" applyProtection="1">
      <alignment horizontal="center"/>
      <protection/>
    </xf>
    <xf numFmtId="37" fontId="11" fillId="34" borderId="17" xfId="54" applyNumberFormat="1" applyFont="1" applyFill="1" applyBorder="1" applyAlignment="1" applyProtection="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artera" xfId="54"/>
    <cellStyle name="Normal_FINAN-99" xfId="55"/>
    <cellStyle name="Normal_financiera" xfId="56"/>
    <cellStyle name="Normal_Financiera 2001" xfId="57"/>
    <cellStyle name="Normal_Financiera_1" xfId="58"/>
    <cellStyle name="Normal_Financiera_2" xfId="59"/>
    <cellStyle name="Normal_Financiera_3" xfId="60"/>
    <cellStyle name="Normal_Financiera_4" xfId="61"/>
    <cellStyle name="Normal_Financiera_5" xfId="62"/>
    <cellStyle name="Normal_Financiera_6" xfId="63"/>
    <cellStyle name="Normal_linkpresentacion"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148">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895350</xdr:colOff>
      <xdr:row>43</xdr:row>
      <xdr:rowOff>38100</xdr:rowOff>
    </xdr:to>
    <xdr:pic>
      <xdr:nvPicPr>
        <xdr:cNvPr id="1" name="Picture 41" descr="pie"/>
        <xdr:cNvPicPr preferRelativeResize="1">
          <a:picLocks noChangeAspect="1"/>
        </xdr:cNvPicPr>
      </xdr:nvPicPr>
      <xdr:blipFill>
        <a:blip r:embed="rId1"/>
        <a:stretch>
          <a:fillRect/>
        </a:stretch>
      </xdr:blipFill>
      <xdr:spPr>
        <a:xfrm>
          <a:off x="0" y="6924675"/>
          <a:ext cx="895350" cy="38100"/>
        </a:xfrm>
        <a:prstGeom prst="rect">
          <a:avLst/>
        </a:prstGeom>
        <a:noFill/>
        <a:ln w="9525" cmpd="sng">
          <a:noFill/>
        </a:ln>
      </xdr:spPr>
    </xdr:pic>
    <xdr:clientData/>
  </xdr:twoCellAnchor>
  <xdr:twoCellAnchor editAs="oneCell">
    <xdr:from>
      <xdr:col>0</xdr:col>
      <xdr:colOff>238125</xdr:colOff>
      <xdr:row>0</xdr:row>
      <xdr:rowOff>38100</xdr:rowOff>
    </xdr:from>
    <xdr:to>
      <xdr:col>1</xdr:col>
      <xdr:colOff>228600</xdr:colOff>
      <xdr:row>10</xdr:row>
      <xdr:rowOff>142875</xdr:rowOff>
    </xdr:to>
    <xdr:pic>
      <xdr:nvPicPr>
        <xdr:cNvPr id="2" name="Imagen 3"/>
        <xdr:cNvPicPr preferRelativeResize="1">
          <a:picLocks noChangeAspect="0"/>
        </xdr:cNvPicPr>
      </xdr:nvPicPr>
      <xdr:blipFill>
        <a:blip r:embed="rId2"/>
        <a:stretch>
          <a:fillRect/>
        </a:stretch>
      </xdr:blipFill>
      <xdr:spPr>
        <a:xfrm>
          <a:off x="238125" y="38100"/>
          <a:ext cx="1990725"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3</xdr:col>
      <xdr:colOff>209550</xdr:colOff>
      <xdr:row>10</xdr:row>
      <xdr:rowOff>133350</xdr:rowOff>
    </xdr:to>
    <xdr:pic>
      <xdr:nvPicPr>
        <xdr:cNvPr id="1" name="Imagen 3"/>
        <xdr:cNvPicPr preferRelativeResize="1">
          <a:picLocks noChangeAspect="0"/>
        </xdr:cNvPicPr>
      </xdr:nvPicPr>
      <xdr:blipFill>
        <a:blip r:embed="rId1"/>
        <a:stretch>
          <a:fillRect/>
        </a:stretch>
      </xdr:blipFill>
      <xdr:spPr>
        <a:xfrm>
          <a:off x="276225" y="38100"/>
          <a:ext cx="1990725" cy="1524000"/>
        </a:xfrm>
        <a:prstGeom prst="rect">
          <a:avLst/>
        </a:prstGeom>
        <a:noFill/>
        <a:ln w="9525" cmpd="sng">
          <a:noFill/>
        </a:ln>
      </xdr:spPr>
    </xdr:pic>
    <xdr:clientData/>
  </xdr:twoCellAnchor>
  <xdr:twoCellAnchor editAs="oneCell">
    <xdr:from>
      <xdr:col>0</xdr:col>
      <xdr:colOff>0</xdr:colOff>
      <xdr:row>11</xdr:row>
      <xdr:rowOff>0</xdr:rowOff>
    </xdr:from>
    <xdr:to>
      <xdr:col>2</xdr:col>
      <xdr:colOff>638175</xdr:colOff>
      <xdr:row>12</xdr:row>
      <xdr:rowOff>9525</xdr:rowOff>
    </xdr:to>
    <xdr:pic>
      <xdr:nvPicPr>
        <xdr:cNvPr id="2" name="Imagen 3"/>
        <xdr:cNvPicPr preferRelativeResize="1">
          <a:picLocks noChangeAspect="1"/>
        </xdr:cNvPicPr>
      </xdr:nvPicPr>
      <xdr:blipFill>
        <a:blip r:embed="rId2"/>
        <a:stretch>
          <a:fillRect/>
        </a:stretch>
      </xdr:blipFill>
      <xdr:spPr>
        <a:xfrm>
          <a:off x="0" y="1571625"/>
          <a:ext cx="20097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3</xdr:col>
      <xdr:colOff>209550</xdr:colOff>
      <xdr:row>10</xdr:row>
      <xdr:rowOff>133350</xdr:rowOff>
    </xdr:to>
    <xdr:pic>
      <xdr:nvPicPr>
        <xdr:cNvPr id="1" name="Imagen 3"/>
        <xdr:cNvPicPr preferRelativeResize="1">
          <a:picLocks noChangeAspect="0"/>
        </xdr:cNvPicPr>
      </xdr:nvPicPr>
      <xdr:blipFill>
        <a:blip r:embed="rId1"/>
        <a:stretch>
          <a:fillRect/>
        </a:stretch>
      </xdr:blipFill>
      <xdr:spPr>
        <a:xfrm>
          <a:off x="276225" y="38100"/>
          <a:ext cx="1990725" cy="1524000"/>
        </a:xfrm>
        <a:prstGeom prst="rect">
          <a:avLst/>
        </a:prstGeom>
        <a:noFill/>
        <a:ln w="9525" cmpd="sng">
          <a:noFill/>
        </a:ln>
      </xdr:spPr>
    </xdr:pic>
    <xdr:clientData/>
  </xdr:twoCellAnchor>
  <xdr:twoCellAnchor editAs="oneCell">
    <xdr:from>
      <xdr:col>0</xdr:col>
      <xdr:colOff>0</xdr:colOff>
      <xdr:row>11</xdr:row>
      <xdr:rowOff>0</xdr:rowOff>
    </xdr:from>
    <xdr:to>
      <xdr:col>2</xdr:col>
      <xdr:colOff>638175</xdr:colOff>
      <xdr:row>12</xdr:row>
      <xdr:rowOff>9525</xdr:rowOff>
    </xdr:to>
    <xdr:pic>
      <xdr:nvPicPr>
        <xdr:cNvPr id="2" name="Imagen 3"/>
        <xdr:cNvPicPr preferRelativeResize="1">
          <a:picLocks noChangeAspect="1"/>
        </xdr:cNvPicPr>
      </xdr:nvPicPr>
      <xdr:blipFill>
        <a:blip r:embed="rId2"/>
        <a:stretch>
          <a:fillRect/>
        </a:stretch>
      </xdr:blipFill>
      <xdr:spPr>
        <a:xfrm>
          <a:off x="0" y="1571625"/>
          <a:ext cx="20097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2:C42"/>
  <sheetViews>
    <sheetView showGridLines="0" tabSelected="1" zoomScalePageLayoutView="0" workbookViewId="0" topLeftCell="A1">
      <selection activeCell="A14" sqref="A14:C14"/>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1" ht="12.75"/>
    <row r="2" ht="12.75"/>
    <row r="3" ht="12.75"/>
    <row r="4" ht="12.75"/>
    <row r="5" ht="12.75"/>
    <row r="6" ht="12.75"/>
    <row r="7" ht="12.75"/>
    <row r="8" ht="12.75"/>
    <row r="9" ht="12.75"/>
    <row r="10" ht="12.75"/>
    <row r="11" ht="12.75"/>
    <row r="12" ht="12.75">
      <c r="A12" s="224" t="s">
        <v>294</v>
      </c>
    </row>
    <row r="14" spans="1:3" ht="12.75">
      <c r="A14" s="228" t="s">
        <v>329</v>
      </c>
      <c r="B14" s="228"/>
      <c r="C14" s="228"/>
    </row>
    <row r="15" spans="1:3" ht="12.75">
      <c r="A15" s="117"/>
      <c r="B15" s="117"/>
      <c r="C15" s="117"/>
    </row>
    <row r="16" ht="12.75">
      <c r="A16" s="145" t="s">
        <v>309</v>
      </c>
    </row>
    <row r="17" ht="12.75">
      <c r="B17" s="118" t="s">
        <v>311</v>
      </c>
    </row>
    <row r="18" ht="12.75">
      <c r="B18" s="118" t="s">
        <v>310</v>
      </c>
    </row>
    <row r="19" ht="12.75">
      <c r="A19" s="145" t="s">
        <v>320</v>
      </c>
    </row>
    <row r="20" ht="12.75">
      <c r="B20" s="118" t="s">
        <v>330</v>
      </c>
    </row>
    <row r="21" ht="12.75">
      <c r="C21" s="25" t="s">
        <v>33</v>
      </c>
    </row>
    <row r="22" spans="1:3" ht="12.75">
      <c r="A22" s="145" t="s">
        <v>282</v>
      </c>
      <c r="B22" s="119"/>
      <c r="C22" s="119"/>
    </row>
    <row r="23" ht="12.75">
      <c r="B23" s="118" t="str">
        <f>+B17</f>
        <v>Metodología de presentación</v>
      </c>
    </row>
    <row r="24" spans="2:3" ht="12.75">
      <c r="B24" s="118"/>
      <c r="C24" s="25" t="s">
        <v>295</v>
      </c>
    </row>
    <row r="25" spans="2:3" ht="12.75">
      <c r="B25" s="118"/>
      <c r="C25" s="25" t="s">
        <v>296</v>
      </c>
    </row>
    <row r="26" ht="12.75">
      <c r="C26" s="25" t="s">
        <v>297</v>
      </c>
    </row>
    <row r="27" ht="12.75">
      <c r="A27" s="145" t="s">
        <v>321</v>
      </c>
    </row>
    <row r="28" ht="12.75">
      <c r="B28" s="118" t="s">
        <v>331</v>
      </c>
    </row>
    <row r="29" ht="12.75">
      <c r="C29" s="25" t="s">
        <v>298</v>
      </c>
    </row>
    <row r="30" ht="12.75">
      <c r="C30" s="25" t="s">
        <v>299</v>
      </c>
    </row>
    <row r="31" ht="12.75">
      <c r="C31" s="25" t="s">
        <v>300</v>
      </c>
    </row>
    <row r="32" ht="12.75">
      <c r="C32" s="25" t="s">
        <v>303</v>
      </c>
    </row>
    <row r="33" ht="12.75">
      <c r="C33" s="25" t="s">
        <v>304</v>
      </c>
    </row>
    <row r="34" ht="12.75">
      <c r="C34" s="25" t="s">
        <v>305</v>
      </c>
    </row>
    <row r="35" ht="12.75">
      <c r="C35" s="25" t="s">
        <v>306</v>
      </c>
    </row>
    <row r="36" ht="12.75">
      <c r="C36" s="25" t="s">
        <v>301</v>
      </c>
    </row>
    <row r="37" ht="12.75">
      <c r="C37" s="25" t="s">
        <v>302</v>
      </c>
    </row>
    <row r="38" ht="12.75">
      <c r="C38" s="25" t="s">
        <v>307</v>
      </c>
    </row>
    <row r="39" ht="12.75">
      <c r="C39" s="25" t="s">
        <v>308</v>
      </c>
    </row>
    <row r="40" ht="12.75">
      <c r="B40" s="118" t="s">
        <v>288</v>
      </c>
    </row>
    <row r="41" ht="12.75">
      <c r="C41" s="25" t="s">
        <v>332</v>
      </c>
    </row>
    <row r="42" ht="12.75">
      <c r="C42" s="25" t="s">
        <v>333</v>
      </c>
    </row>
    <row r="66" ht="13.5" customHeight="1"/>
    <row r="67" ht="13.5" customHeight="1"/>
  </sheetData>
  <sheetProtection/>
  <mergeCells count="1">
    <mergeCell ref="A14:C14"/>
  </mergeCells>
  <hyperlinks>
    <hyperlink ref="C29" location="'E. Sit. Fin. por rubros'!A1" display="Estado de situación financiera clasificado por Isapre y por rubros"/>
    <hyperlink ref="C30" location="'E. Resultados por rubros'!A1" display="Estado de resultados por función por Isapre y por rubros"/>
    <hyperlink ref="C31" location="'E. Flujo Efectivo por rubros'!A1" display="Estado de flujo de efectivos directo por Isapre y por rubros"/>
    <hyperlink ref="C32" location="'E. Sit. Fin. I. Abiertas'!A1" display="Estado de situación financiera clasificado por Isapre abiertas"/>
    <hyperlink ref="C33" location="'E. Sit. Fin. I. Cerradas'!A1" display="Estado de situación financiera clasificado por Isapre cerradas"/>
    <hyperlink ref="C34" location="'E. Resultados I. Abiertas'!A1" display="Estado de resultados por función por Isapre abiertas"/>
    <hyperlink ref="C35" location="'E. Resultados I. Cerradas'!A1" display="Estado de resultados por función por Isapre cerradas"/>
    <hyperlink ref="C38" location="'E. Flujo Efectivo I. Abiertas'!A1" display="Estado de flujo de efectivos directo por Isapre abiertas"/>
    <hyperlink ref="C39" location="'E. Flujo Efectivo I. Cerradas'!A1" display="Estado de flujo de efectivos directo por Isapre cerradas"/>
    <hyperlink ref="C36" location="'Ctas. de Resultados I. Abierta '!A1" display="Apertura de cuentas de resultados por Isapre abiertas"/>
    <hyperlink ref="C37" location="'Ctas. de Resultados I. Cerradas'!A1" display="Apertura de cuentas de resultados por Isapre cerradas"/>
    <hyperlink ref="C26" location="'Indic. Fin. comparados por Isap'!A1" display="Principales indicadores financieros por Isapre"/>
    <hyperlink ref="C25" location="'E. Resultados comparado por Isa'!A1" display="Principales rubros del estado de resultados por función por Isapre"/>
    <hyperlink ref="C24" location="'E. Sit. Fin. comparado por Isap'!A1" display="Principales rubros del estado de situación financiera clasificado por Isapre"/>
    <hyperlink ref="C42" location="'Estándares Legales por Isapre'!A1" display="Estándares legales por Isapre a diciembre 2018"/>
    <hyperlink ref="C41" location="'Estándares Legales comparados'!A1" display="Estándares legales comparados diciembre 2017-2018"/>
    <hyperlink ref="C21" location="'Result. Financieros comparados'!A1" display="Resultados financieros comparados"/>
    <hyperlink ref="B17" location="'Metodología de Presentación'!A14" display="Metodología de presentación"/>
    <hyperlink ref="B18" location="'Notas Explicativas'!A14" display="Notas explicativa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IS37"/>
  <sheetViews>
    <sheetView showGridLines="0" zoomScale="80" zoomScaleNormal="80" zoomScalePageLayoutView="0" workbookViewId="0" topLeftCell="A1">
      <selection activeCell="A1" sqref="A1:J1"/>
    </sheetView>
  </sheetViews>
  <sheetFormatPr defaultColWidth="5.33203125" defaultRowHeight="11.25"/>
  <cols>
    <col min="1" max="1" width="7.5" style="47" customWidth="1"/>
    <col min="2" max="2" width="45.66015625" style="47" customWidth="1"/>
    <col min="3" max="10" width="18.83203125" style="47" customWidth="1"/>
    <col min="11" max="12" width="5.33203125" style="47" customWidth="1"/>
    <col min="13" max="13" width="8.33203125" style="47" customWidth="1"/>
    <col min="14" max="16384" width="5.33203125" style="47" customWidth="1"/>
  </cols>
  <sheetData>
    <row r="1" spans="1:10" ht="12.75">
      <c r="A1" s="316"/>
      <c r="B1" s="316"/>
      <c r="C1" s="316"/>
      <c r="D1" s="316"/>
      <c r="E1" s="316"/>
      <c r="F1" s="316"/>
      <c r="G1" s="316"/>
      <c r="H1" s="316"/>
      <c r="I1" s="316"/>
      <c r="J1" s="316"/>
    </row>
    <row r="2" spans="1:10" ht="12.75">
      <c r="A2" s="317" t="s">
        <v>36</v>
      </c>
      <c r="B2" s="318"/>
      <c r="C2" s="318"/>
      <c r="D2" s="318"/>
      <c r="E2" s="318"/>
      <c r="F2" s="318"/>
      <c r="G2" s="318"/>
      <c r="H2" s="318"/>
      <c r="I2" s="318"/>
      <c r="J2" s="319"/>
    </row>
    <row r="3" spans="1:10" ht="12.75">
      <c r="A3" s="353" t="s">
        <v>339</v>
      </c>
      <c r="B3" s="354"/>
      <c r="C3" s="354"/>
      <c r="D3" s="354"/>
      <c r="E3" s="354"/>
      <c r="F3" s="354"/>
      <c r="G3" s="354"/>
      <c r="H3" s="354"/>
      <c r="I3" s="354"/>
      <c r="J3" s="355"/>
    </row>
    <row r="4" spans="1:253" ht="12.75">
      <c r="A4" s="356" t="s">
        <v>237</v>
      </c>
      <c r="B4" s="356"/>
      <c r="C4" s="356"/>
      <c r="D4" s="356"/>
      <c r="E4" s="356"/>
      <c r="F4" s="356"/>
      <c r="G4" s="356"/>
      <c r="H4" s="356"/>
      <c r="I4" s="356"/>
      <c r="J4" s="356"/>
      <c r="K4" s="48"/>
      <c r="L4" s="48"/>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2.75">
      <c r="A5" s="352" t="s">
        <v>31</v>
      </c>
      <c r="B5" s="352" t="s">
        <v>5</v>
      </c>
      <c r="C5" s="352" t="s">
        <v>222</v>
      </c>
      <c r="D5" s="352" t="s">
        <v>223</v>
      </c>
      <c r="E5" s="352" t="s">
        <v>224</v>
      </c>
      <c r="F5" s="352" t="s">
        <v>139</v>
      </c>
      <c r="G5" s="352" t="s">
        <v>140</v>
      </c>
      <c r="H5" s="352" t="s">
        <v>141</v>
      </c>
      <c r="I5" s="352" t="s">
        <v>142</v>
      </c>
      <c r="J5" s="352" t="s">
        <v>143</v>
      </c>
      <c r="K5" s="48"/>
      <c r="L5" s="48"/>
      <c r="M5" s="49"/>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row>
    <row r="6" spans="1:253" ht="12.75">
      <c r="A6" s="352"/>
      <c r="B6" s="352"/>
      <c r="C6" s="352"/>
      <c r="D6" s="352"/>
      <c r="E6" s="352"/>
      <c r="F6" s="352"/>
      <c r="G6" s="352"/>
      <c r="H6" s="352"/>
      <c r="I6" s="352"/>
      <c r="J6" s="352"/>
      <c r="K6" s="48"/>
      <c r="L6" s="48"/>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row>
    <row r="7" spans="1:13" ht="12.75">
      <c r="A7" s="352"/>
      <c r="B7" s="352"/>
      <c r="C7" s="352"/>
      <c r="D7" s="352"/>
      <c r="E7" s="352"/>
      <c r="F7" s="352"/>
      <c r="G7" s="352"/>
      <c r="H7" s="352"/>
      <c r="I7" s="352"/>
      <c r="J7" s="352"/>
      <c r="M7" s="49"/>
    </row>
    <row r="8" spans="1:13" ht="107.25" customHeight="1">
      <c r="A8" s="352"/>
      <c r="B8" s="352"/>
      <c r="C8" s="352"/>
      <c r="D8" s="352"/>
      <c r="E8" s="352"/>
      <c r="F8" s="352"/>
      <c r="G8" s="352"/>
      <c r="H8" s="352"/>
      <c r="I8" s="352"/>
      <c r="J8" s="352"/>
      <c r="M8" s="48"/>
    </row>
    <row r="9" spans="1:13" ht="12.75">
      <c r="A9" s="50">
        <v>67</v>
      </c>
      <c r="B9" s="51" t="s">
        <v>6</v>
      </c>
      <c r="C9" s="54">
        <v>6955.362</v>
      </c>
      <c r="D9" s="54">
        <v>-530.747</v>
      </c>
      <c r="E9" s="54">
        <v>-10500</v>
      </c>
      <c r="F9" s="54">
        <v>-4075.385</v>
      </c>
      <c r="G9" s="55">
        <v>0</v>
      </c>
      <c r="H9" s="54">
        <v>-4075.385</v>
      </c>
      <c r="I9" s="55">
        <v>34375.508</v>
      </c>
      <c r="J9" s="54">
        <v>30300.123</v>
      </c>
      <c r="M9" s="48"/>
    </row>
    <row r="10" spans="1:13" ht="12.75">
      <c r="A10" s="52">
        <v>78</v>
      </c>
      <c r="B10" s="53" t="s">
        <v>51</v>
      </c>
      <c r="C10" s="54">
        <v>4034.902</v>
      </c>
      <c r="D10" s="54">
        <v>-5715.827</v>
      </c>
      <c r="E10" s="54">
        <v>2254.975</v>
      </c>
      <c r="F10" s="54">
        <v>574.0499999999997</v>
      </c>
      <c r="G10" s="55">
        <v>0</v>
      </c>
      <c r="H10" s="54">
        <v>574.0499999999997</v>
      </c>
      <c r="I10" s="55">
        <v>17687.26</v>
      </c>
      <c r="J10" s="54">
        <v>18261.309999999998</v>
      </c>
      <c r="M10" s="48"/>
    </row>
    <row r="11" spans="1:13" ht="12.75">
      <c r="A11" s="52">
        <v>80</v>
      </c>
      <c r="B11" s="53" t="s">
        <v>7</v>
      </c>
      <c r="C11" s="54">
        <v>4032.983</v>
      </c>
      <c r="D11" s="54">
        <v>127.63</v>
      </c>
      <c r="E11" s="54">
        <v>-8349.515</v>
      </c>
      <c r="F11" s="54">
        <v>-4188.901999999999</v>
      </c>
      <c r="G11" s="55">
        <v>0</v>
      </c>
      <c r="H11" s="54">
        <v>-4188.901999999999</v>
      </c>
      <c r="I11" s="55">
        <v>8058.824</v>
      </c>
      <c r="J11" s="54">
        <v>3869.9220000000005</v>
      </c>
      <c r="M11" s="48"/>
    </row>
    <row r="12" spans="1:13" ht="12.75">
      <c r="A12" s="52">
        <v>81</v>
      </c>
      <c r="B12" s="56" t="s">
        <v>325</v>
      </c>
      <c r="C12" s="54">
        <v>13939.733</v>
      </c>
      <c r="D12" s="54">
        <v>-7052.955</v>
      </c>
      <c r="E12" s="54">
        <v>-6814.993</v>
      </c>
      <c r="F12" s="54">
        <v>71.78499999999985</v>
      </c>
      <c r="G12" s="55">
        <v>0</v>
      </c>
      <c r="H12" s="54">
        <v>71.78499999999985</v>
      </c>
      <c r="I12" s="55">
        <v>300.694</v>
      </c>
      <c r="J12" s="54">
        <v>372.47899999999987</v>
      </c>
      <c r="M12" s="48"/>
    </row>
    <row r="13" spans="1:13" ht="12.75">
      <c r="A13" s="52">
        <v>99</v>
      </c>
      <c r="B13" s="53" t="s">
        <v>8</v>
      </c>
      <c r="C13" s="54">
        <v>-3623.469</v>
      </c>
      <c r="D13" s="54">
        <v>-1757.793</v>
      </c>
      <c r="E13" s="54">
        <v>-1214.735</v>
      </c>
      <c r="F13" s="54">
        <v>-6595.996999999999</v>
      </c>
      <c r="G13" s="55">
        <v>0</v>
      </c>
      <c r="H13" s="54">
        <v>-6595.996999999999</v>
      </c>
      <c r="I13" s="55">
        <v>11076.478</v>
      </c>
      <c r="J13" s="54">
        <v>4480.481</v>
      </c>
      <c r="M13" s="48"/>
    </row>
    <row r="14" spans="1:13" ht="12.75">
      <c r="A14" s="52">
        <v>107</v>
      </c>
      <c r="B14" s="53" t="s">
        <v>47</v>
      </c>
      <c r="C14" s="54">
        <v>516.871</v>
      </c>
      <c r="D14" s="54">
        <v>-11298.704</v>
      </c>
      <c r="E14" s="54">
        <v>7739.369</v>
      </c>
      <c r="F14" s="54">
        <v>-3042.464000000001</v>
      </c>
      <c r="G14" s="55">
        <v>0</v>
      </c>
      <c r="H14" s="54">
        <v>-3042.464000000001</v>
      </c>
      <c r="I14" s="55">
        <v>14270.979</v>
      </c>
      <c r="J14" s="54">
        <v>11228.515</v>
      </c>
      <c r="M14" s="48"/>
    </row>
    <row r="15" spans="1:13" ht="12.75">
      <c r="A15" s="326" t="s">
        <v>9</v>
      </c>
      <c r="B15" s="326"/>
      <c r="C15" s="198">
        <v>25856.381999999998</v>
      </c>
      <c r="D15" s="198">
        <v>-26228.396</v>
      </c>
      <c r="E15" s="198">
        <v>-16884.899000000005</v>
      </c>
      <c r="F15" s="198">
        <v>-17256.913</v>
      </c>
      <c r="G15" s="198">
        <v>0</v>
      </c>
      <c r="H15" s="198">
        <v>-17256.913</v>
      </c>
      <c r="I15" s="198">
        <v>85769.74299999999</v>
      </c>
      <c r="J15" s="198">
        <v>68512.82999999999</v>
      </c>
      <c r="M15" s="48"/>
    </row>
    <row r="16" spans="1:13" ht="12.75">
      <c r="A16" s="50">
        <v>62</v>
      </c>
      <c r="B16" s="59" t="s">
        <v>10</v>
      </c>
      <c r="C16" s="54">
        <v>107.208</v>
      </c>
      <c r="D16" s="54">
        <v>100</v>
      </c>
      <c r="E16" s="54">
        <v>0</v>
      </c>
      <c r="F16" s="54">
        <v>207.208</v>
      </c>
      <c r="G16" s="55">
        <v>0</v>
      </c>
      <c r="H16" s="54">
        <v>207.208</v>
      </c>
      <c r="I16" s="55">
        <v>143.184</v>
      </c>
      <c r="J16" s="54">
        <v>350.392</v>
      </c>
      <c r="L16" s="60"/>
      <c r="M16" s="48"/>
    </row>
    <row r="17" spans="1:13" ht="12.75">
      <c r="A17" s="52">
        <v>63</v>
      </c>
      <c r="B17" s="56" t="s">
        <v>46</v>
      </c>
      <c r="C17" s="54">
        <v>-969.139</v>
      </c>
      <c r="D17" s="54">
        <v>-7.093</v>
      </c>
      <c r="E17" s="54">
        <v>0</v>
      </c>
      <c r="F17" s="54">
        <v>-976.232</v>
      </c>
      <c r="G17" s="55">
        <v>0</v>
      </c>
      <c r="H17" s="54">
        <v>-976.232</v>
      </c>
      <c r="I17" s="55">
        <v>1190.493</v>
      </c>
      <c r="J17" s="54">
        <v>214.26099999999997</v>
      </c>
      <c r="L17" s="60"/>
      <c r="M17" s="48"/>
    </row>
    <row r="18" spans="1:253" ht="12.75">
      <c r="A18" s="52">
        <v>65</v>
      </c>
      <c r="B18" s="56" t="s">
        <v>11</v>
      </c>
      <c r="C18" s="54">
        <v>909.668</v>
      </c>
      <c r="D18" s="54">
        <v>-1390</v>
      </c>
      <c r="E18" s="54">
        <v>0</v>
      </c>
      <c r="F18" s="54">
        <v>-480.332</v>
      </c>
      <c r="G18" s="55">
        <v>0</v>
      </c>
      <c r="H18" s="54">
        <v>-480.332</v>
      </c>
      <c r="I18" s="55">
        <v>597.518</v>
      </c>
      <c r="J18" s="54">
        <v>117.18600000000004</v>
      </c>
      <c r="K18" s="61"/>
      <c r="L18" s="60"/>
      <c r="M18" s="48"/>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row>
    <row r="19" spans="1:13" ht="12.75">
      <c r="A19" s="52">
        <v>68</v>
      </c>
      <c r="B19" s="56" t="s">
        <v>12</v>
      </c>
      <c r="C19" s="54">
        <v>-261.988</v>
      </c>
      <c r="D19" s="54">
        <v>5</v>
      </c>
      <c r="E19" s="54">
        <v>0</v>
      </c>
      <c r="F19" s="54">
        <v>-256.988</v>
      </c>
      <c r="G19" s="55">
        <v>0</v>
      </c>
      <c r="H19" s="54">
        <v>-256.988</v>
      </c>
      <c r="I19" s="55">
        <v>395.741</v>
      </c>
      <c r="J19" s="54">
        <v>138.753</v>
      </c>
      <c r="L19" s="60"/>
      <c r="M19" s="48"/>
    </row>
    <row r="20" spans="1:13" ht="12.75">
      <c r="A20" s="52">
        <v>76</v>
      </c>
      <c r="B20" s="56" t="s">
        <v>48</v>
      </c>
      <c r="C20" s="54">
        <v>-1039.212</v>
      </c>
      <c r="D20" s="54">
        <v>469.535</v>
      </c>
      <c r="E20" s="54">
        <v>47</v>
      </c>
      <c r="F20" s="54">
        <v>-522.6769999999999</v>
      </c>
      <c r="G20" s="55">
        <v>0</v>
      </c>
      <c r="H20" s="54">
        <v>-522.6769999999999</v>
      </c>
      <c r="I20" s="55">
        <v>2056.155</v>
      </c>
      <c r="J20" s="54">
        <v>1533.4780000000003</v>
      </c>
      <c r="L20" s="60"/>
      <c r="M20" s="48"/>
    </row>
    <row r="21" spans="1:13" ht="12.75">
      <c r="A21" s="57">
        <v>94</v>
      </c>
      <c r="B21" s="62" t="s">
        <v>13</v>
      </c>
      <c r="C21" s="54">
        <v>-100.967</v>
      </c>
      <c r="D21" s="54">
        <v>110.5</v>
      </c>
      <c r="E21" s="54">
        <v>0</v>
      </c>
      <c r="F21" s="54">
        <v>9.533000000000001</v>
      </c>
      <c r="G21" s="55">
        <v>0</v>
      </c>
      <c r="H21" s="54">
        <v>9.533000000000001</v>
      </c>
      <c r="I21" s="55">
        <v>29.394</v>
      </c>
      <c r="J21" s="54">
        <v>38.927</v>
      </c>
      <c r="L21" s="60"/>
      <c r="M21" s="48"/>
    </row>
    <row r="22" spans="1:13" ht="12.75">
      <c r="A22" s="326" t="s">
        <v>14</v>
      </c>
      <c r="B22" s="326"/>
      <c r="C22" s="198">
        <v>-1354.43</v>
      </c>
      <c r="D22" s="198">
        <v>-712.058</v>
      </c>
      <c r="E22" s="198">
        <v>47</v>
      </c>
      <c r="F22" s="198">
        <v>-2019.488</v>
      </c>
      <c r="G22" s="198">
        <v>0</v>
      </c>
      <c r="H22" s="198">
        <v>-2019.488</v>
      </c>
      <c r="I22" s="198">
        <v>4412.485000000001</v>
      </c>
      <c r="J22" s="198">
        <v>2392.9970000000008</v>
      </c>
      <c r="M22" s="48"/>
    </row>
    <row r="23" spans="1:13" ht="12.75">
      <c r="A23" s="326" t="s">
        <v>15</v>
      </c>
      <c r="B23" s="326"/>
      <c r="C23" s="198">
        <v>24501.951999999997</v>
      </c>
      <c r="D23" s="198">
        <v>-26940.454</v>
      </c>
      <c r="E23" s="198">
        <v>-16837.899000000005</v>
      </c>
      <c r="F23" s="198">
        <v>-19276.401</v>
      </c>
      <c r="G23" s="198">
        <v>0</v>
      </c>
      <c r="H23" s="198">
        <v>-19276.401</v>
      </c>
      <c r="I23" s="198">
        <v>90182.22799999999</v>
      </c>
      <c r="J23" s="198">
        <v>70905.82699999999</v>
      </c>
      <c r="M23" s="48"/>
    </row>
    <row r="24" spans="1:13" ht="12.75">
      <c r="A24" s="357" t="s">
        <v>336</v>
      </c>
      <c r="B24" s="358"/>
      <c r="C24" s="358"/>
      <c r="D24" s="358"/>
      <c r="E24" s="358"/>
      <c r="F24" s="358"/>
      <c r="G24" s="358"/>
      <c r="H24" s="358"/>
      <c r="I24" s="358"/>
      <c r="J24" s="359"/>
      <c r="M24" s="48"/>
    </row>
    <row r="25" spans="1:253" ht="12.75">
      <c r="A25" s="361"/>
      <c r="B25" s="362"/>
      <c r="C25" s="362"/>
      <c r="D25" s="362"/>
      <c r="E25" s="362"/>
      <c r="F25" s="362"/>
      <c r="G25" s="362"/>
      <c r="H25" s="362"/>
      <c r="I25" s="362"/>
      <c r="J25" s="363"/>
      <c r="K25" s="61"/>
      <c r="L25" s="61"/>
      <c r="M25" s="48"/>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row>
    <row r="26" spans="2:253" ht="11.25" customHeight="1">
      <c r="B26" s="360"/>
      <c r="C26" s="360"/>
      <c r="D26" s="360"/>
      <c r="E26" s="360"/>
      <c r="F26" s="360"/>
      <c r="G26" s="360"/>
      <c r="H26" s="360"/>
      <c r="I26" s="360"/>
      <c r="J26" s="360"/>
      <c r="K26" s="61"/>
      <c r="L26" s="61"/>
      <c r="M26" s="48"/>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row>
    <row r="27" spans="2:10" ht="12.75">
      <c r="B27" s="360"/>
      <c r="C27" s="360"/>
      <c r="D27" s="360"/>
      <c r="E27" s="360"/>
      <c r="F27" s="360"/>
      <c r="G27" s="360"/>
      <c r="H27" s="360"/>
      <c r="I27" s="360"/>
      <c r="J27" s="360"/>
    </row>
    <row r="28" ht="12.75">
      <c r="B28" s="63"/>
    </row>
    <row r="29" spans="1:13" ht="12.75">
      <c r="A29" s="64"/>
      <c r="B29" s="65"/>
      <c r="C29" s="66"/>
      <c r="D29" s="66"/>
      <c r="E29" s="66"/>
      <c r="F29" s="66"/>
      <c r="G29" s="67"/>
      <c r="H29" s="66"/>
      <c r="I29" s="67"/>
      <c r="J29" s="66"/>
      <c r="M29" s="48"/>
    </row>
    <row r="30" ht="12.75">
      <c r="B30" s="63"/>
    </row>
    <row r="31" ht="12.75">
      <c r="B31" s="63"/>
    </row>
    <row r="32" ht="12.75">
      <c r="B32" s="63"/>
    </row>
    <row r="33" ht="12.75">
      <c r="B33" s="63"/>
    </row>
    <row r="35" spans="3:10" ht="12.75">
      <c r="C35" s="67"/>
      <c r="D35" s="67"/>
      <c r="E35" s="67"/>
      <c r="F35" s="67"/>
      <c r="G35" s="67"/>
      <c r="H35" s="67"/>
      <c r="I35" s="67"/>
      <c r="J35" s="67"/>
    </row>
    <row r="36" spans="3:10" ht="12.75">
      <c r="C36" s="67"/>
      <c r="D36" s="67"/>
      <c r="E36" s="67"/>
      <c r="F36" s="67"/>
      <c r="G36" s="67"/>
      <c r="H36" s="67"/>
      <c r="I36" s="67"/>
      <c r="J36" s="67"/>
    </row>
    <row r="37" spans="3:10" ht="12.75">
      <c r="C37" s="67"/>
      <c r="D37" s="67"/>
      <c r="E37" s="67"/>
      <c r="F37" s="67"/>
      <c r="G37" s="67"/>
      <c r="H37" s="67"/>
      <c r="I37" s="67"/>
      <c r="J37" s="67"/>
    </row>
  </sheetData>
  <sheetProtection/>
  <mergeCells count="21">
    <mergeCell ref="C5:C8"/>
    <mergeCell ref="F5:F8"/>
    <mergeCell ref="A24:J24"/>
    <mergeCell ref="D5:D8"/>
    <mergeCell ref="B27:J27"/>
    <mergeCell ref="A15:B15"/>
    <mergeCell ref="A22:B22"/>
    <mergeCell ref="A23:B23"/>
    <mergeCell ref="G5:G8"/>
    <mergeCell ref="A25:J25"/>
    <mergeCell ref="B26:J26"/>
    <mergeCell ref="A5:A8"/>
    <mergeCell ref="B5:B8"/>
    <mergeCell ref="J5:J8"/>
    <mergeCell ref="A1:J1"/>
    <mergeCell ref="A2:J2"/>
    <mergeCell ref="A3:J3"/>
    <mergeCell ref="H5:H8"/>
    <mergeCell ref="I5:I8"/>
    <mergeCell ref="E5:E8"/>
    <mergeCell ref="A4:J4"/>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1"/>
</worksheet>
</file>

<file path=xl/worksheets/sheet11.xml><?xml version="1.0" encoding="utf-8"?>
<worksheet xmlns="http://schemas.openxmlformats.org/spreadsheetml/2006/main" xmlns:r="http://schemas.openxmlformats.org/officeDocument/2006/relationships">
  <sheetPr>
    <pageSetUpPr fitToPage="1"/>
  </sheetPr>
  <dimension ref="A1:J77"/>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9.66015625" style="36" bestFit="1" customWidth="1"/>
    <col min="11" max="16384" width="9" style="37" customWidth="1"/>
  </cols>
  <sheetData>
    <row r="1" spans="3:10" ht="12.75">
      <c r="C1" s="316"/>
      <c r="D1" s="316"/>
      <c r="E1" s="316"/>
      <c r="F1" s="316"/>
      <c r="G1" s="316"/>
      <c r="H1" s="316"/>
      <c r="I1" s="316"/>
      <c r="J1" s="316"/>
    </row>
    <row r="2" spans="3:10" ht="12.75">
      <c r="C2" s="317" t="s">
        <v>283</v>
      </c>
      <c r="D2" s="318"/>
      <c r="E2" s="318"/>
      <c r="F2" s="318"/>
      <c r="G2" s="318"/>
      <c r="H2" s="318"/>
      <c r="I2" s="318"/>
      <c r="J2" s="319"/>
    </row>
    <row r="3" spans="3:10" ht="12.75">
      <c r="C3" s="371" t="s">
        <v>340</v>
      </c>
      <c r="D3" s="372"/>
      <c r="E3" s="372"/>
      <c r="F3" s="372"/>
      <c r="G3" s="372"/>
      <c r="H3" s="372"/>
      <c r="I3" s="372"/>
      <c r="J3" s="373"/>
    </row>
    <row r="4" spans="1:10" ht="12.75">
      <c r="A4" s="39"/>
      <c r="B4" s="39"/>
      <c r="C4" s="380" t="s">
        <v>238</v>
      </c>
      <c r="D4" s="370"/>
      <c r="E4" s="370"/>
      <c r="F4" s="370"/>
      <c r="G4" s="370"/>
      <c r="H4" s="370"/>
      <c r="I4" s="370"/>
      <c r="J4" s="370"/>
    </row>
    <row r="5" spans="1:10" ht="15.75" customHeight="1">
      <c r="A5" s="374" t="s">
        <v>20</v>
      </c>
      <c r="B5" s="140"/>
      <c r="C5" s="367" t="s">
        <v>215</v>
      </c>
      <c r="D5" s="367" t="s">
        <v>6</v>
      </c>
      <c r="E5" s="367" t="s">
        <v>51</v>
      </c>
      <c r="F5" s="367" t="s">
        <v>7</v>
      </c>
      <c r="G5" s="367" t="s">
        <v>326</v>
      </c>
      <c r="H5" s="367" t="s">
        <v>28</v>
      </c>
      <c r="I5" s="367" t="s">
        <v>47</v>
      </c>
      <c r="J5" s="367" t="s">
        <v>43</v>
      </c>
    </row>
    <row r="6" spans="1:10" ht="36.75" customHeight="1">
      <c r="A6" s="375"/>
      <c r="B6" s="140"/>
      <c r="C6" s="367"/>
      <c r="D6" s="367"/>
      <c r="E6" s="367"/>
      <c r="F6" s="367"/>
      <c r="G6" s="367"/>
      <c r="H6" s="367"/>
      <c r="I6" s="367"/>
      <c r="J6" s="367"/>
    </row>
    <row r="7" spans="1:10" ht="12.75" customHeight="1">
      <c r="A7" s="125">
        <v>11010</v>
      </c>
      <c r="B7" s="379" t="s">
        <v>144</v>
      </c>
      <c r="C7" s="127" t="s">
        <v>52</v>
      </c>
      <c r="D7" s="128">
        <v>30300123</v>
      </c>
      <c r="E7" s="128">
        <v>18261310</v>
      </c>
      <c r="F7" s="128">
        <v>3869922</v>
      </c>
      <c r="G7" s="128">
        <v>372479</v>
      </c>
      <c r="H7" s="128">
        <v>4480481</v>
      </c>
      <c r="I7" s="128">
        <v>11228515</v>
      </c>
      <c r="J7" s="128">
        <v>68512830</v>
      </c>
    </row>
    <row r="8" spans="1:10" ht="12.75">
      <c r="A8" s="125">
        <v>11020</v>
      </c>
      <c r="B8" s="379"/>
      <c r="C8" s="127" t="s">
        <v>146</v>
      </c>
      <c r="D8" s="128">
        <v>0</v>
      </c>
      <c r="E8" s="128">
        <v>785876</v>
      </c>
      <c r="F8" s="128">
        <v>15924464</v>
      </c>
      <c r="G8" s="128">
        <v>6845209</v>
      </c>
      <c r="H8" s="128">
        <v>61612317</v>
      </c>
      <c r="I8" s="128">
        <v>0</v>
      </c>
      <c r="J8" s="128">
        <v>85167866</v>
      </c>
    </row>
    <row r="9" spans="1:10" ht="12.75">
      <c r="A9" s="125">
        <v>11030</v>
      </c>
      <c r="B9" s="379"/>
      <c r="C9" s="127" t="s">
        <v>147</v>
      </c>
      <c r="D9" s="128">
        <v>16690461</v>
      </c>
      <c r="E9" s="128">
        <v>19090650</v>
      </c>
      <c r="F9" s="128">
        <v>3943578</v>
      </c>
      <c r="G9" s="128">
        <v>6692549</v>
      </c>
      <c r="H9" s="128">
        <v>17408890</v>
      </c>
      <c r="I9" s="128">
        <v>18309528</v>
      </c>
      <c r="J9" s="128">
        <v>82135656</v>
      </c>
    </row>
    <row r="10" spans="1:10" ht="12.75">
      <c r="A10" s="125">
        <v>11040</v>
      </c>
      <c r="B10" s="379"/>
      <c r="C10" s="127" t="s">
        <v>148</v>
      </c>
      <c r="D10" s="128">
        <v>18891439</v>
      </c>
      <c r="E10" s="128">
        <v>28635006</v>
      </c>
      <c r="F10" s="128">
        <v>7891423</v>
      </c>
      <c r="G10" s="128">
        <v>25001681</v>
      </c>
      <c r="H10" s="128">
        <v>23607219</v>
      </c>
      <c r="I10" s="128">
        <v>21847624</v>
      </c>
      <c r="J10" s="128">
        <v>125874392</v>
      </c>
    </row>
    <row r="11" spans="1:10" ht="12.75">
      <c r="A11" s="125">
        <v>11050</v>
      </c>
      <c r="B11" s="379"/>
      <c r="C11" s="127" t="s">
        <v>149</v>
      </c>
      <c r="D11" s="128">
        <v>14409370</v>
      </c>
      <c r="E11" s="128">
        <v>405600</v>
      </c>
      <c r="F11" s="128">
        <v>160627</v>
      </c>
      <c r="G11" s="128">
        <v>0</v>
      </c>
      <c r="H11" s="128">
        <v>321599</v>
      </c>
      <c r="I11" s="128">
        <v>70323</v>
      </c>
      <c r="J11" s="128">
        <v>15367519</v>
      </c>
    </row>
    <row r="12" spans="1:10" ht="12.75">
      <c r="A12" s="125">
        <v>11060</v>
      </c>
      <c r="B12" s="379"/>
      <c r="C12" s="127" t="s">
        <v>53</v>
      </c>
      <c r="D12" s="128">
        <v>81247</v>
      </c>
      <c r="E12" s="128">
        <v>0</v>
      </c>
      <c r="F12" s="128">
        <v>0</v>
      </c>
      <c r="G12" s="128">
        <v>33363</v>
      </c>
      <c r="H12" s="128">
        <v>0</v>
      </c>
      <c r="I12" s="128">
        <v>0</v>
      </c>
      <c r="J12" s="128">
        <v>114610</v>
      </c>
    </row>
    <row r="13" spans="1:10" ht="12.75">
      <c r="A13" s="168">
        <v>11070</v>
      </c>
      <c r="B13" s="379"/>
      <c r="C13" s="127" t="s">
        <v>150</v>
      </c>
      <c r="D13" s="128">
        <v>3422676</v>
      </c>
      <c r="E13" s="128">
        <v>2989191</v>
      </c>
      <c r="F13" s="128">
        <v>0</v>
      </c>
      <c r="G13" s="128">
        <v>2139278</v>
      </c>
      <c r="H13" s="128">
        <v>3289482</v>
      </c>
      <c r="I13" s="128">
        <v>1612977</v>
      </c>
      <c r="J13" s="128">
        <v>13453604</v>
      </c>
    </row>
    <row r="14" spans="1:10" ht="51">
      <c r="A14" s="181">
        <v>11080</v>
      </c>
      <c r="B14" s="379"/>
      <c r="C14" s="199" t="s">
        <v>54</v>
      </c>
      <c r="D14" s="200">
        <v>83795316</v>
      </c>
      <c r="E14" s="200">
        <v>70167633</v>
      </c>
      <c r="F14" s="200">
        <v>31790014</v>
      </c>
      <c r="G14" s="200">
        <v>41084559</v>
      </c>
      <c r="H14" s="200">
        <v>110719988</v>
      </c>
      <c r="I14" s="200">
        <v>53068967</v>
      </c>
      <c r="J14" s="200">
        <v>390626477</v>
      </c>
    </row>
    <row r="15" spans="1:10" ht="25.5">
      <c r="A15" s="125">
        <v>11090</v>
      </c>
      <c r="B15" s="379"/>
      <c r="C15" s="127" t="s">
        <v>151</v>
      </c>
      <c r="D15" s="128">
        <v>0</v>
      </c>
      <c r="E15" s="128">
        <v>0</v>
      </c>
      <c r="F15" s="128">
        <v>0</v>
      </c>
      <c r="G15" s="128">
        <v>0</v>
      </c>
      <c r="H15" s="128">
        <v>0</v>
      </c>
      <c r="I15" s="128">
        <v>10654877</v>
      </c>
      <c r="J15" s="128">
        <v>10654877</v>
      </c>
    </row>
    <row r="16" spans="1:10" ht="38.25">
      <c r="A16" s="168">
        <v>11091</v>
      </c>
      <c r="B16" s="379"/>
      <c r="C16" s="127" t="s">
        <v>152</v>
      </c>
      <c r="D16" s="128">
        <v>0</v>
      </c>
      <c r="E16" s="128">
        <v>0</v>
      </c>
      <c r="F16" s="128">
        <v>0</v>
      </c>
      <c r="G16" s="128">
        <v>0</v>
      </c>
      <c r="H16" s="128">
        <v>0</v>
      </c>
      <c r="I16" s="128">
        <v>0</v>
      </c>
      <c r="J16" s="128">
        <v>0</v>
      </c>
    </row>
    <row r="17" spans="1:10" ht="38.25">
      <c r="A17" s="183">
        <v>11092</v>
      </c>
      <c r="B17" s="379"/>
      <c r="C17" s="199" t="s">
        <v>153</v>
      </c>
      <c r="D17" s="200">
        <v>0</v>
      </c>
      <c r="E17" s="200">
        <v>0</v>
      </c>
      <c r="F17" s="200">
        <v>0</v>
      </c>
      <c r="G17" s="200">
        <v>0</v>
      </c>
      <c r="H17" s="200">
        <v>0</v>
      </c>
      <c r="I17" s="200">
        <v>10654877</v>
      </c>
      <c r="J17" s="200">
        <v>10654877</v>
      </c>
    </row>
    <row r="18" spans="1:10" ht="12.75">
      <c r="A18" s="183">
        <v>11000</v>
      </c>
      <c r="B18" s="379"/>
      <c r="C18" s="201" t="s">
        <v>55</v>
      </c>
      <c r="D18" s="200">
        <v>83795316</v>
      </c>
      <c r="E18" s="200">
        <v>70167633</v>
      </c>
      <c r="F18" s="200">
        <v>31790014</v>
      </c>
      <c r="G18" s="200">
        <v>41084559</v>
      </c>
      <c r="H18" s="200">
        <v>110719988</v>
      </c>
      <c r="I18" s="200">
        <v>63723844</v>
      </c>
      <c r="J18" s="200">
        <v>401281354</v>
      </c>
    </row>
    <row r="19" spans="1:10" ht="12.75" customHeight="1">
      <c r="A19" s="124">
        <v>12010</v>
      </c>
      <c r="B19" s="368" t="s">
        <v>145</v>
      </c>
      <c r="C19" s="121" t="s">
        <v>146</v>
      </c>
      <c r="D19" s="128">
        <v>46612098</v>
      </c>
      <c r="E19" s="128">
        <v>35743401</v>
      </c>
      <c r="F19" s="128">
        <v>7893603</v>
      </c>
      <c r="G19" s="128">
        <v>58213196</v>
      </c>
      <c r="H19" s="128">
        <v>25497157</v>
      </c>
      <c r="I19" s="128">
        <v>29352124</v>
      </c>
      <c r="J19" s="128">
        <v>203311579</v>
      </c>
    </row>
    <row r="20" spans="1:10" ht="12.75">
      <c r="A20" s="124">
        <v>12020</v>
      </c>
      <c r="B20" s="368"/>
      <c r="C20" s="121" t="s">
        <v>147</v>
      </c>
      <c r="D20" s="128">
        <v>51024555</v>
      </c>
      <c r="E20" s="128">
        <v>60586872</v>
      </c>
      <c r="F20" s="128">
        <v>11784213</v>
      </c>
      <c r="G20" s="128">
        <v>14796265</v>
      </c>
      <c r="H20" s="128">
        <v>43625753</v>
      </c>
      <c r="I20" s="128">
        <v>41552939</v>
      </c>
      <c r="J20" s="128">
        <v>223370597</v>
      </c>
    </row>
    <row r="21" spans="1:10" ht="12.75">
      <c r="A21" s="124">
        <v>12030</v>
      </c>
      <c r="B21" s="368"/>
      <c r="C21" s="121" t="s">
        <v>154</v>
      </c>
      <c r="D21" s="128">
        <v>3643183</v>
      </c>
      <c r="E21" s="128">
        <v>0</v>
      </c>
      <c r="F21" s="128">
        <v>0</v>
      </c>
      <c r="G21" s="128">
        <v>2593373</v>
      </c>
      <c r="H21" s="128">
        <v>317718</v>
      </c>
      <c r="I21" s="128">
        <v>2449535</v>
      </c>
      <c r="J21" s="128">
        <v>9003809</v>
      </c>
    </row>
    <row r="22" spans="1:10" ht="12.75">
      <c r="A22" s="124">
        <v>12040</v>
      </c>
      <c r="B22" s="368"/>
      <c r="C22" s="121" t="s">
        <v>149</v>
      </c>
      <c r="D22" s="128">
        <v>0</v>
      </c>
      <c r="E22" s="128">
        <v>0</v>
      </c>
      <c r="F22" s="128">
        <v>32799</v>
      </c>
      <c r="G22" s="128">
        <v>0</v>
      </c>
      <c r="H22" s="128">
        <v>47990</v>
      </c>
      <c r="I22" s="128">
        <v>0</v>
      </c>
      <c r="J22" s="128">
        <v>80789</v>
      </c>
    </row>
    <row r="23" spans="1:10" ht="25.5">
      <c r="A23" s="124">
        <v>12050</v>
      </c>
      <c r="B23" s="368"/>
      <c r="C23" s="121" t="s">
        <v>56</v>
      </c>
      <c r="D23" s="128">
        <v>0</v>
      </c>
      <c r="E23" s="128">
        <v>0</v>
      </c>
      <c r="F23" s="128">
        <v>0</v>
      </c>
      <c r="G23" s="128">
        <v>0</v>
      </c>
      <c r="H23" s="128">
        <v>0</v>
      </c>
      <c r="I23" s="128">
        <v>0</v>
      </c>
      <c r="J23" s="128">
        <v>0</v>
      </c>
    </row>
    <row r="24" spans="1:10" ht="12.75">
      <c r="A24" s="124">
        <v>12060</v>
      </c>
      <c r="B24" s="368"/>
      <c r="C24" s="121" t="s">
        <v>57</v>
      </c>
      <c r="D24" s="128">
        <v>50566412</v>
      </c>
      <c r="E24" s="128">
        <v>3083020</v>
      </c>
      <c r="F24" s="128">
        <v>17582</v>
      </c>
      <c r="G24" s="128">
        <v>12765435</v>
      </c>
      <c r="H24" s="128">
        <v>1586859</v>
      </c>
      <c r="I24" s="128">
        <v>9925109</v>
      </c>
      <c r="J24" s="128">
        <v>77944417</v>
      </c>
    </row>
    <row r="25" spans="1:10" ht="12.75">
      <c r="A25" s="124">
        <v>12070</v>
      </c>
      <c r="B25" s="368"/>
      <c r="C25" s="121" t="s">
        <v>58</v>
      </c>
      <c r="D25" s="128">
        <v>83873834</v>
      </c>
      <c r="E25" s="128">
        <v>0</v>
      </c>
      <c r="F25" s="128">
        <v>0</v>
      </c>
      <c r="G25" s="128">
        <v>0</v>
      </c>
      <c r="H25" s="128">
        <v>0</v>
      </c>
      <c r="I25" s="128">
        <v>0</v>
      </c>
      <c r="J25" s="128">
        <v>83873834</v>
      </c>
    </row>
    <row r="26" spans="1:10" ht="12.75">
      <c r="A26" s="124">
        <v>12080</v>
      </c>
      <c r="B26" s="368"/>
      <c r="C26" s="121" t="s">
        <v>220</v>
      </c>
      <c r="D26" s="128">
        <v>4723349</v>
      </c>
      <c r="E26" s="128">
        <v>16403624</v>
      </c>
      <c r="F26" s="128">
        <v>8784609</v>
      </c>
      <c r="G26" s="128">
        <v>1023512</v>
      </c>
      <c r="H26" s="128">
        <v>22225768</v>
      </c>
      <c r="I26" s="128">
        <v>19728555</v>
      </c>
      <c r="J26" s="128">
        <v>72889417</v>
      </c>
    </row>
    <row r="27" spans="1:10" ht="12.75">
      <c r="A27" s="124">
        <v>12090</v>
      </c>
      <c r="B27" s="368"/>
      <c r="C27" s="121" t="s">
        <v>59</v>
      </c>
      <c r="D27" s="128">
        <v>0</v>
      </c>
      <c r="E27" s="128">
        <v>0</v>
      </c>
      <c r="F27" s="128">
        <v>0</v>
      </c>
      <c r="G27" s="128">
        <v>0</v>
      </c>
      <c r="H27" s="128">
        <v>0</v>
      </c>
      <c r="I27" s="128">
        <v>330102</v>
      </c>
      <c r="J27" s="128">
        <v>330102</v>
      </c>
    </row>
    <row r="28" spans="1:10" ht="12.75">
      <c r="A28" s="169">
        <v>12100</v>
      </c>
      <c r="B28" s="368"/>
      <c r="C28" s="121" t="s">
        <v>60</v>
      </c>
      <c r="D28" s="128">
        <v>41691260</v>
      </c>
      <c r="E28" s="128">
        <v>0</v>
      </c>
      <c r="F28" s="128">
        <v>3175187</v>
      </c>
      <c r="G28" s="128">
        <v>0</v>
      </c>
      <c r="H28" s="128">
        <v>13811114</v>
      </c>
      <c r="I28" s="128">
        <v>0</v>
      </c>
      <c r="J28" s="129">
        <v>58677561</v>
      </c>
    </row>
    <row r="29" spans="1:10" ht="12.75">
      <c r="A29" s="182">
        <v>12000</v>
      </c>
      <c r="B29" s="369"/>
      <c r="C29" s="201" t="s">
        <v>61</v>
      </c>
      <c r="D29" s="200">
        <v>282134691</v>
      </c>
      <c r="E29" s="200">
        <v>115816917</v>
      </c>
      <c r="F29" s="200">
        <v>31687993</v>
      </c>
      <c r="G29" s="200">
        <v>89391781</v>
      </c>
      <c r="H29" s="200">
        <v>107112359</v>
      </c>
      <c r="I29" s="200">
        <v>103338364</v>
      </c>
      <c r="J29" s="200">
        <v>729482105</v>
      </c>
    </row>
    <row r="30" spans="1:10" ht="12.75">
      <c r="A30" s="182">
        <v>10000</v>
      </c>
      <c r="B30" s="139"/>
      <c r="C30" s="201" t="s">
        <v>62</v>
      </c>
      <c r="D30" s="200">
        <v>365930007</v>
      </c>
      <c r="E30" s="200">
        <v>185984550</v>
      </c>
      <c r="F30" s="200">
        <v>63478007</v>
      </c>
      <c r="G30" s="200">
        <v>130476340</v>
      </c>
      <c r="H30" s="200">
        <v>217832347</v>
      </c>
      <c r="I30" s="200">
        <v>167062208</v>
      </c>
      <c r="J30" s="200">
        <v>1130763459</v>
      </c>
    </row>
    <row r="31" spans="1:10" ht="12.75">
      <c r="A31" s="40"/>
      <c r="B31" s="40"/>
      <c r="C31" s="376" t="s">
        <v>336</v>
      </c>
      <c r="D31" s="377"/>
      <c r="E31" s="377"/>
      <c r="F31" s="377"/>
      <c r="G31" s="377"/>
      <c r="H31" s="377"/>
      <c r="I31" s="377"/>
      <c r="J31" s="378"/>
    </row>
    <row r="32" spans="1:10" ht="12.75">
      <c r="A32" s="40"/>
      <c r="B32" s="40"/>
      <c r="C32" s="386"/>
      <c r="D32" s="387"/>
      <c r="E32" s="387"/>
      <c r="F32" s="387"/>
      <c r="G32" s="387"/>
      <c r="H32" s="387"/>
      <c r="I32" s="387"/>
      <c r="J32" s="388"/>
    </row>
    <row r="33" spans="1:10" ht="12.75">
      <c r="A33" s="40"/>
      <c r="B33" s="40"/>
      <c r="C33" s="382"/>
      <c r="D33" s="382"/>
      <c r="E33" s="382"/>
      <c r="F33" s="382"/>
      <c r="G33" s="382"/>
      <c r="H33" s="382"/>
      <c r="I33" s="382"/>
      <c r="J33" s="382"/>
    </row>
    <row r="34" spans="1:10" ht="12.75">
      <c r="A34" s="40"/>
      <c r="B34" s="40"/>
      <c r="C34" s="45"/>
      <c r="D34" s="45"/>
      <c r="E34" s="45"/>
      <c r="F34" s="45"/>
      <c r="G34" s="45"/>
      <c r="H34" s="45"/>
      <c r="I34" s="45"/>
      <c r="J34" s="45"/>
    </row>
    <row r="35" spans="1:10" ht="12.75">
      <c r="A35" s="40"/>
      <c r="B35" s="40"/>
      <c r="C35" s="45"/>
      <c r="D35" s="45"/>
      <c r="E35" s="45"/>
      <c r="F35" s="45"/>
      <c r="G35" s="45"/>
      <c r="H35" s="45"/>
      <c r="I35" s="45"/>
      <c r="J35" s="45"/>
    </row>
    <row r="36" spans="1:10" ht="12.75">
      <c r="A36" s="46"/>
      <c r="B36" s="46"/>
      <c r="C36" s="316"/>
      <c r="D36" s="316"/>
      <c r="E36" s="316"/>
      <c r="F36" s="316"/>
      <c r="G36" s="316"/>
      <c r="H36" s="316"/>
      <c r="I36" s="316"/>
      <c r="J36" s="316"/>
    </row>
    <row r="37" spans="1:10" ht="12.75">
      <c r="A37" s="38"/>
      <c r="B37" s="38"/>
      <c r="C37" s="317" t="s">
        <v>285</v>
      </c>
      <c r="D37" s="318"/>
      <c r="E37" s="318"/>
      <c r="F37" s="318"/>
      <c r="G37" s="318"/>
      <c r="H37" s="318"/>
      <c r="I37" s="318"/>
      <c r="J37" s="319"/>
    </row>
    <row r="38" spans="3:10" ht="12.75">
      <c r="C38" s="371" t="s">
        <v>340</v>
      </c>
      <c r="D38" s="372"/>
      <c r="E38" s="372"/>
      <c r="F38" s="372"/>
      <c r="G38" s="372"/>
      <c r="H38" s="372"/>
      <c r="I38" s="372"/>
      <c r="J38" s="373"/>
    </row>
    <row r="39" spans="1:10" ht="12.75">
      <c r="A39" s="40"/>
      <c r="B39" s="40"/>
      <c r="C39" s="370" t="s">
        <v>238</v>
      </c>
      <c r="D39" s="370"/>
      <c r="E39" s="370"/>
      <c r="F39" s="370"/>
      <c r="G39" s="370"/>
      <c r="H39" s="370"/>
      <c r="I39" s="370"/>
      <c r="J39" s="370"/>
    </row>
    <row r="40" spans="1:10" ht="15.75" customHeight="1">
      <c r="A40" s="374" t="s">
        <v>20</v>
      </c>
      <c r="B40" s="140"/>
      <c r="C40" s="367" t="s">
        <v>221</v>
      </c>
      <c r="D40" s="367" t="s">
        <v>6</v>
      </c>
      <c r="E40" s="367" t="s">
        <v>51</v>
      </c>
      <c r="F40" s="367" t="s">
        <v>7</v>
      </c>
      <c r="G40" s="367" t="s">
        <v>326</v>
      </c>
      <c r="H40" s="367" t="s">
        <v>28</v>
      </c>
      <c r="I40" s="367" t="s">
        <v>47</v>
      </c>
      <c r="J40" s="367" t="s">
        <v>16</v>
      </c>
    </row>
    <row r="41" spans="1:10" ht="22.5" customHeight="1">
      <c r="A41" s="375"/>
      <c r="B41" s="140"/>
      <c r="C41" s="367"/>
      <c r="D41" s="367"/>
      <c r="E41" s="367"/>
      <c r="F41" s="367"/>
      <c r="G41" s="367"/>
      <c r="H41" s="367"/>
      <c r="I41" s="367"/>
      <c r="J41" s="367"/>
    </row>
    <row r="42" spans="1:10" ht="12.75">
      <c r="A42" s="170">
        <v>21010</v>
      </c>
      <c r="B42" s="368" t="s">
        <v>155</v>
      </c>
      <c r="C42" s="123" t="s">
        <v>157</v>
      </c>
      <c r="D42" s="126">
        <v>0</v>
      </c>
      <c r="E42" s="126">
        <v>1120308</v>
      </c>
      <c r="F42" s="126">
        <v>378086</v>
      </c>
      <c r="G42" s="126">
        <v>6787283</v>
      </c>
      <c r="H42" s="126">
        <v>1252439</v>
      </c>
      <c r="I42" s="126">
        <v>88828</v>
      </c>
      <c r="J42" s="41">
        <v>9626944</v>
      </c>
    </row>
    <row r="43" spans="1:10" ht="12.75">
      <c r="A43" s="170">
        <v>21020</v>
      </c>
      <c r="B43" s="368"/>
      <c r="C43" s="123" t="s">
        <v>158</v>
      </c>
      <c r="D43" s="126">
        <v>105420321</v>
      </c>
      <c r="E43" s="126">
        <v>85271561</v>
      </c>
      <c r="F43" s="126">
        <v>21701535</v>
      </c>
      <c r="G43" s="126">
        <v>64789967</v>
      </c>
      <c r="H43" s="126">
        <v>86410385</v>
      </c>
      <c r="I43" s="126">
        <v>71575704</v>
      </c>
      <c r="J43" s="41">
        <v>435169473</v>
      </c>
    </row>
    <row r="44" spans="1:10" ht="12.75">
      <c r="A44" s="170">
        <v>21030</v>
      </c>
      <c r="B44" s="368"/>
      <c r="C44" s="123" t="s">
        <v>159</v>
      </c>
      <c r="D44" s="126">
        <v>918385</v>
      </c>
      <c r="E44" s="126">
        <v>3607432</v>
      </c>
      <c r="F44" s="126">
        <v>3846187</v>
      </c>
      <c r="G44" s="126">
        <v>4906827</v>
      </c>
      <c r="H44" s="126">
        <v>14785488</v>
      </c>
      <c r="I44" s="126">
        <v>8123243</v>
      </c>
      <c r="J44" s="41">
        <v>36187562</v>
      </c>
    </row>
    <row r="45" spans="1:10" ht="12.75">
      <c r="A45" s="170">
        <v>21040</v>
      </c>
      <c r="B45" s="368"/>
      <c r="C45" s="123" t="s">
        <v>160</v>
      </c>
      <c r="D45" s="126">
        <v>46609411</v>
      </c>
      <c r="E45" s="126">
        <v>20855580</v>
      </c>
      <c r="F45" s="126">
        <v>5592053</v>
      </c>
      <c r="G45" s="126">
        <v>9638807</v>
      </c>
      <c r="H45" s="126">
        <v>19314735</v>
      </c>
      <c r="I45" s="126">
        <v>16143159</v>
      </c>
      <c r="J45" s="41">
        <v>118153745</v>
      </c>
    </row>
    <row r="46" spans="1:10" ht="12.75">
      <c r="A46" s="170">
        <v>21050</v>
      </c>
      <c r="B46" s="368"/>
      <c r="C46" s="123" t="s">
        <v>161</v>
      </c>
      <c r="D46" s="126">
        <v>2114544</v>
      </c>
      <c r="E46" s="126">
        <v>0</v>
      </c>
      <c r="F46" s="126">
        <v>397839</v>
      </c>
      <c r="G46" s="126">
        <v>13</v>
      </c>
      <c r="H46" s="126">
        <v>0</v>
      </c>
      <c r="I46" s="126">
        <v>0</v>
      </c>
      <c r="J46" s="41">
        <v>2512396</v>
      </c>
    </row>
    <row r="47" spans="1:10" ht="12.75">
      <c r="A47" s="170">
        <v>21060</v>
      </c>
      <c r="B47" s="368"/>
      <c r="C47" s="123" t="s">
        <v>162</v>
      </c>
      <c r="D47" s="126">
        <v>0</v>
      </c>
      <c r="E47" s="126">
        <v>2357999</v>
      </c>
      <c r="F47" s="126">
        <v>0</v>
      </c>
      <c r="G47" s="126">
        <v>0</v>
      </c>
      <c r="H47" s="126">
        <v>0</v>
      </c>
      <c r="I47" s="126">
        <v>2479459</v>
      </c>
      <c r="J47" s="41">
        <v>4837458</v>
      </c>
    </row>
    <row r="48" spans="1:10" ht="12.75">
      <c r="A48" s="170">
        <v>21070</v>
      </c>
      <c r="B48" s="368"/>
      <c r="C48" s="123" t="s">
        <v>163</v>
      </c>
      <c r="D48" s="126">
        <v>640683</v>
      </c>
      <c r="E48" s="126">
        <v>521570</v>
      </c>
      <c r="F48" s="126">
        <v>212604</v>
      </c>
      <c r="G48" s="126">
        <v>1061374</v>
      </c>
      <c r="H48" s="126">
        <v>595679</v>
      </c>
      <c r="I48" s="126">
        <v>2186720</v>
      </c>
      <c r="J48" s="41">
        <v>5218630</v>
      </c>
    </row>
    <row r="49" spans="1:10" ht="38.25">
      <c r="A49" s="182">
        <v>21071</v>
      </c>
      <c r="B49" s="368"/>
      <c r="C49" s="202" t="s">
        <v>63</v>
      </c>
      <c r="D49" s="203">
        <v>155703344</v>
      </c>
      <c r="E49" s="203">
        <v>113734450</v>
      </c>
      <c r="F49" s="203">
        <v>32128304</v>
      </c>
      <c r="G49" s="203">
        <v>87184271</v>
      </c>
      <c r="H49" s="203">
        <v>122358726</v>
      </c>
      <c r="I49" s="203">
        <v>100597113</v>
      </c>
      <c r="J49" s="200">
        <v>611706208</v>
      </c>
    </row>
    <row r="50" spans="1:10" ht="38.25">
      <c r="A50" s="170">
        <v>21072</v>
      </c>
      <c r="B50" s="368"/>
      <c r="C50" s="123" t="s">
        <v>64</v>
      </c>
      <c r="D50" s="126">
        <v>0</v>
      </c>
      <c r="E50" s="126">
        <v>0</v>
      </c>
      <c r="F50" s="126">
        <v>0</v>
      </c>
      <c r="G50" s="126">
        <v>0</v>
      </c>
      <c r="H50" s="126">
        <v>0</v>
      </c>
      <c r="I50" s="126">
        <v>0</v>
      </c>
      <c r="J50" s="128">
        <v>0</v>
      </c>
    </row>
    <row r="51" spans="1:10" ht="12.75">
      <c r="A51" s="182">
        <v>21000</v>
      </c>
      <c r="B51" s="368"/>
      <c r="C51" s="202" t="s">
        <v>65</v>
      </c>
      <c r="D51" s="203">
        <v>155703344</v>
      </c>
      <c r="E51" s="203">
        <v>113734450</v>
      </c>
      <c r="F51" s="203">
        <v>32128304</v>
      </c>
      <c r="G51" s="203">
        <v>87184271</v>
      </c>
      <c r="H51" s="203">
        <v>122358726</v>
      </c>
      <c r="I51" s="203">
        <v>100597113</v>
      </c>
      <c r="J51" s="200">
        <v>611706208</v>
      </c>
    </row>
    <row r="52" spans="1:10" ht="12.75">
      <c r="A52" s="170">
        <v>22010</v>
      </c>
      <c r="B52" s="368" t="s">
        <v>156</v>
      </c>
      <c r="C52" s="123" t="s">
        <v>157</v>
      </c>
      <c r="D52" s="126">
        <v>8641037</v>
      </c>
      <c r="E52" s="126">
        <v>8090661</v>
      </c>
      <c r="F52" s="126">
        <v>3068204</v>
      </c>
      <c r="G52" s="126">
        <v>9490288</v>
      </c>
      <c r="H52" s="126">
        <v>12145202</v>
      </c>
      <c r="I52" s="126">
        <v>12260119</v>
      </c>
      <c r="J52" s="41">
        <v>53695511</v>
      </c>
    </row>
    <row r="53" spans="1:10" ht="12.75">
      <c r="A53" s="170">
        <v>22020</v>
      </c>
      <c r="B53" s="368"/>
      <c r="C53" s="123" t="s">
        <v>164</v>
      </c>
      <c r="D53" s="126">
        <v>0</v>
      </c>
      <c r="E53" s="126">
        <v>0</v>
      </c>
      <c r="F53" s="126">
        <v>0</v>
      </c>
      <c r="G53" s="126">
        <v>1910139</v>
      </c>
      <c r="H53" s="126">
        <v>0</v>
      </c>
      <c r="I53" s="126">
        <v>0</v>
      </c>
      <c r="J53" s="41">
        <v>1910139</v>
      </c>
    </row>
    <row r="54" spans="1:10" ht="12.75">
      <c r="A54" s="170">
        <v>22030</v>
      </c>
      <c r="B54" s="368"/>
      <c r="C54" s="123" t="s">
        <v>159</v>
      </c>
      <c r="D54" s="126">
        <v>0</v>
      </c>
      <c r="E54" s="126">
        <v>126064</v>
      </c>
      <c r="F54" s="126">
        <v>37296</v>
      </c>
      <c r="G54" s="126">
        <v>0</v>
      </c>
      <c r="H54" s="126">
        <v>0</v>
      </c>
      <c r="I54" s="126">
        <v>0</v>
      </c>
      <c r="J54" s="41">
        <v>163360</v>
      </c>
    </row>
    <row r="55" spans="1:10" ht="12.75">
      <c r="A55" s="170">
        <v>22040</v>
      </c>
      <c r="B55" s="368"/>
      <c r="C55" s="123" t="s">
        <v>160</v>
      </c>
      <c r="D55" s="126">
        <v>0</v>
      </c>
      <c r="E55" s="126">
        <v>0</v>
      </c>
      <c r="F55" s="126">
        <v>1389696</v>
      </c>
      <c r="G55" s="126">
        <v>0</v>
      </c>
      <c r="H55" s="126">
        <v>1883918</v>
      </c>
      <c r="I55" s="126">
        <v>8432</v>
      </c>
      <c r="J55" s="41">
        <v>3282046</v>
      </c>
    </row>
    <row r="56" spans="1:10" ht="12.75">
      <c r="A56" s="170">
        <v>22050</v>
      </c>
      <c r="B56" s="368"/>
      <c r="C56" s="123" t="s">
        <v>66</v>
      </c>
      <c r="D56" s="126">
        <v>40652490</v>
      </c>
      <c r="E56" s="126">
        <v>13955903</v>
      </c>
      <c r="F56" s="126">
        <v>6747648</v>
      </c>
      <c r="G56" s="126">
        <v>1133282</v>
      </c>
      <c r="H56" s="126">
        <v>23416291</v>
      </c>
      <c r="I56" s="126">
        <v>9480910</v>
      </c>
      <c r="J56" s="41">
        <v>95386524</v>
      </c>
    </row>
    <row r="57" spans="1:10" ht="12.75">
      <c r="A57" s="170">
        <v>22060</v>
      </c>
      <c r="B57" s="368"/>
      <c r="C57" s="123" t="s">
        <v>162</v>
      </c>
      <c r="D57" s="126">
        <v>0</v>
      </c>
      <c r="E57" s="126">
        <v>0</v>
      </c>
      <c r="F57" s="126">
        <v>0</v>
      </c>
      <c r="G57" s="126">
        <v>0</v>
      </c>
      <c r="H57" s="126">
        <v>0</v>
      </c>
      <c r="I57" s="126">
        <v>0</v>
      </c>
      <c r="J57" s="41">
        <v>0</v>
      </c>
    </row>
    <row r="58" spans="1:10" ht="12.75">
      <c r="A58" s="170">
        <v>22070</v>
      </c>
      <c r="B58" s="368"/>
      <c r="C58" s="123" t="s">
        <v>163</v>
      </c>
      <c r="D58" s="126">
        <v>0</v>
      </c>
      <c r="E58" s="126">
        <v>5731</v>
      </c>
      <c r="F58" s="126">
        <v>0</v>
      </c>
      <c r="G58" s="126">
        <v>0</v>
      </c>
      <c r="H58" s="126">
        <v>0</v>
      </c>
      <c r="I58" s="126">
        <v>6037278</v>
      </c>
      <c r="J58" s="42">
        <v>6043009</v>
      </c>
    </row>
    <row r="59" spans="1:10" ht="12.75">
      <c r="A59" s="171">
        <v>22000</v>
      </c>
      <c r="B59" s="368"/>
      <c r="C59" s="202" t="s">
        <v>67</v>
      </c>
      <c r="D59" s="203">
        <v>49293527</v>
      </c>
      <c r="E59" s="203">
        <v>22178359</v>
      </c>
      <c r="F59" s="203">
        <v>11242844</v>
      </c>
      <c r="G59" s="203">
        <v>12533709</v>
      </c>
      <c r="H59" s="203">
        <v>37445411</v>
      </c>
      <c r="I59" s="203">
        <v>27786739</v>
      </c>
      <c r="J59" s="200">
        <v>160480589</v>
      </c>
    </row>
    <row r="60" spans="1:10" ht="12.75">
      <c r="A60" s="182">
        <v>20000</v>
      </c>
      <c r="B60" s="141"/>
      <c r="C60" s="201" t="s">
        <v>23</v>
      </c>
      <c r="D60" s="203">
        <v>204996871</v>
      </c>
      <c r="E60" s="203">
        <v>135912809</v>
      </c>
      <c r="F60" s="203">
        <v>43371148</v>
      </c>
      <c r="G60" s="203">
        <v>99717980</v>
      </c>
      <c r="H60" s="203">
        <v>159804137</v>
      </c>
      <c r="I60" s="203">
        <v>128383852</v>
      </c>
      <c r="J60" s="200">
        <v>772186797</v>
      </c>
    </row>
    <row r="61" spans="1:10" ht="12.75">
      <c r="A61" s="170">
        <v>23010</v>
      </c>
      <c r="B61" s="364" t="s">
        <v>3</v>
      </c>
      <c r="C61" s="121" t="s">
        <v>172</v>
      </c>
      <c r="D61" s="126">
        <v>156000077</v>
      </c>
      <c r="E61" s="126">
        <v>54515106</v>
      </c>
      <c r="F61" s="126">
        <v>10201838</v>
      </c>
      <c r="G61" s="126">
        <v>12342743</v>
      </c>
      <c r="H61" s="126">
        <v>26715265</v>
      </c>
      <c r="I61" s="126">
        <v>15295045</v>
      </c>
      <c r="J61" s="41">
        <v>275070074</v>
      </c>
    </row>
    <row r="62" spans="1:10" ht="12.75">
      <c r="A62" s="170">
        <v>23020</v>
      </c>
      <c r="B62" s="365"/>
      <c r="C62" s="121" t="s">
        <v>68</v>
      </c>
      <c r="D62" s="126">
        <v>5216456</v>
      </c>
      <c r="E62" s="126">
        <v>1611405</v>
      </c>
      <c r="F62" s="126">
        <v>6337399</v>
      </c>
      <c r="G62" s="126">
        <v>19786258</v>
      </c>
      <c r="H62" s="126">
        <v>31700016</v>
      </c>
      <c r="I62" s="126">
        <v>26086177</v>
      </c>
      <c r="J62" s="41">
        <v>90737711</v>
      </c>
    </row>
    <row r="63" spans="1:10" ht="12.75">
      <c r="A63" s="170">
        <v>23030</v>
      </c>
      <c r="B63" s="365"/>
      <c r="C63" s="121" t="s">
        <v>69</v>
      </c>
      <c r="D63" s="126">
        <v>0</v>
      </c>
      <c r="E63" s="126">
        <v>0</v>
      </c>
      <c r="F63" s="126">
        <v>0</v>
      </c>
      <c r="G63" s="126">
        <v>0</v>
      </c>
      <c r="H63" s="126">
        <v>0</v>
      </c>
      <c r="I63" s="126">
        <v>0</v>
      </c>
      <c r="J63" s="41">
        <v>0</v>
      </c>
    </row>
    <row r="64" spans="1:10" ht="12.75">
      <c r="A64" s="170">
        <v>23040</v>
      </c>
      <c r="B64" s="365"/>
      <c r="C64" s="121" t="s">
        <v>70</v>
      </c>
      <c r="D64" s="126">
        <v>0</v>
      </c>
      <c r="E64" s="126">
        <v>0</v>
      </c>
      <c r="F64" s="126">
        <v>0</v>
      </c>
      <c r="G64" s="126">
        <v>0</v>
      </c>
      <c r="H64" s="126">
        <v>0</v>
      </c>
      <c r="I64" s="126">
        <v>0</v>
      </c>
      <c r="J64" s="41">
        <v>0</v>
      </c>
    </row>
    <row r="65" spans="1:10" ht="12.75">
      <c r="A65" s="170">
        <v>23050</v>
      </c>
      <c r="B65" s="365"/>
      <c r="C65" s="121" t="s">
        <v>71</v>
      </c>
      <c r="D65" s="126">
        <v>0</v>
      </c>
      <c r="E65" s="126">
        <v>0</v>
      </c>
      <c r="F65" s="126">
        <v>0</v>
      </c>
      <c r="G65" s="126">
        <v>0</v>
      </c>
      <c r="H65" s="126">
        <v>0</v>
      </c>
      <c r="I65" s="126">
        <v>0</v>
      </c>
      <c r="J65" s="41">
        <v>0</v>
      </c>
    </row>
    <row r="66" spans="1:10" ht="12.75">
      <c r="A66" s="170">
        <v>23060</v>
      </c>
      <c r="B66" s="365"/>
      <c r="C66" s="121" t="s">
        <v>22</v>
      </c>
      <c r="D66" s="126">
        <v>647003</v>
      </c>
      <c r="E66" s="126">
        <v>-726446</v>
      </c>
      <c r="F66" s="126">
        <v>-202</v>
      </c>
      <c r="G66" s="126">
        <v>589025</v>
      </c>
      <c r="H66" s="126">
        <v>-825</v>
      </c>
      <c r="I66" s="126">
        <v>724496</v>
      </c>
      <c r="J66" s="41">
        <v>1233051</v>
      </c>
    </row>
    <row r="67" spans="1:10" ht="12.75">
      <c r="A67" s="170">
        <v>23070</v>
      </c>
      <c r="B67" s="365"/>
      <c r="C67" s="121" t="s">
        <v>173</v>
      </c>
      <c r="D67" s="126">
        <v>-930400</v>
      </c>
      <c r="E67" s="126">
        <v>-5328324</v>
      </c>
      <c r="F67" s="126">
        <v>5096891</v>
      </c>
      <c r="G67" s="126">
        <v>-1959666</v>
      </c>
      <c r="H67" s="126">
        <v>-386246</v>
      </c>
      <c r="I67" s="126">
        <v>-3427362</v>
      </c>
      <c r="J67" s="41">
        <v>-6935107</v>
      </c>
    </row>
    <row r="68" spans="1:10" ht="12.75">
      <c r="A68" s="170">
        <v>23071</v>
      </c>
      <c r="B68" s="365"/>
      <c r="C68" s="121" t="s">
        <v>174</v>
      </c>
      <c r="D68" s="126">
        <v>0</v>
      </c>
      <c r="E68" s="126">
        <v>0</v>
      </c>
      <c r="F68" s="126">
        <v>-1529067</v>
      </c>
      <c r="G68" s="126">
        <v>0</v>
      </c>
      <c r="H68" s="126">
        <v>0</v>
      </c>
      <c r="I68" s="126">
        <v>0</v>
      </c>
      <c r="J68" s="41">
        <v>-1529067</v>
      </c>
    </row>
    <row r="69" spans="1:10" ht="25.5">
      <c r="A69" s="182">
        <v>23072</v>
      </c>
      <c r="B69" s="365"/>
      <c r="C69" s="201" t="s">
        <v>72</v>
      </c>
      <c r="D69" s="203">
        <v>160933136</v>
      </c>
      <c r="E69" s="203">
        <v>50071741</v>
      </c>
      <c r="F69" s="203">
        <v>20106859</v>
      </c>
      <c r="G69" s="203">
        <v>30758360</v>
      </c>
      <c r="H69" s="203">
        <v>58028210</v>
      </c>
      <c r="I69" s="203">
        <v>38678356</v>
      </c>
      <c r="J69" s="200">
        <v>358576662</v>
      </c>
    </row>
    <row r="70" spans="1:10" ht="12.75">
      <c r="A70" s="170">
        <v>23073</v>
      </c>
      <c r="B70" s="365"/>
      <c r="C70" s="121" t="s">
        <v>73</v>
      </c>
      <c r="D70" s="126">
        <v>0</v>
      </c>
      <c r="E70" s="126">
        <v>0</v>
      </c>
      <c r="F70" s="126">
        <v>0</v>
      </c>
      <c r="G70" s="126">
        <v>0</v>
      </c>
      <c r="H70" s="126">
        <v>0</v>
      </c>
      <c r="I70" s="126">
        <v>0</v>
      </c>
      <c r="J70" s="42">
        <v>0</v>
      </c>
    </row>
    <row r="71" spans="1:10" ht="12.75">
      <c r="A71" s="182">
        <v>23000</v>
      </c>
      <c r="B71" s="366"/>
      <c r="C71" s="201" t="s">
        <v>74</v>
      </c>
      <c r="D71" s="203">
        <v>160933136</v>
      </c>
      <c r="E71" s="203">
        <v>50071741</v>
      </c>
      <c r="F71" s="203">
        <v>20106859</v>
      </c>
      <c r="G71" s="203">
        <v>30758360</v>
      </c>
      <c r="H71" s="203">
        <v>58028210</v>
      </c>
      <c r="I71" s="203">
        <v>38678356</v>
      </c>
      <c r="J71" s="200">
        <v>358576662</v>
      </c>
    </row>
    <row r="72" spans="1:10" ht="12.75">
      <c r="A72" s="182">
        <v>24000</v>
      </c>
      <c r="B72" s="139"/>
      <c r="C72" s="201" t="s">
        <v>75</v>
      </c>
      <c r="D72" s="203">
        <v>365930007</v>
      </c>
      <c r="E72" s="203">
        <v>185984550</v>
      </c>
      <c r="F72" s="203">
        <v>63478007</v>
      </c>
      <c r="G72" s="203">
        <v>130476340</v>
      </c>
      <c r="H72" s="203">
        <v>217832347</v>
      </c>
      <c r="I72" s="203">
        <v>167062208</v>
      </c>
      <c r="J72" s="200">
        <v>1130763459</v>
      </c>
    </row>
    <row r="73" spans="1:10" ht="12.75">
      <c r="A73" s="44"/>
      <c r="B73" s="44"/>
      <c r="C73" s="383" t="s">
        <v>336</v>
      </c>
      <c r="D73" s="384"/>
      <c r="E73" s="384"/>
      <c r="F73" s="384"/>
      <c r="G73" s="384"/>
      <c r="H73" s="384"/>
      <c r="I73" s="384"/>
      <c r="J73" s="385"/>
    </row>
    <row r="74" spans="3:10" ht="12.75" customHeight="1">
      <c r="C74" s="386"/>
      <c r="D74" s="387"/>
      <c r="E74" s="387"/>
      <c r="F74" s="387"/>
      <c r="G74" s="387"/>
      <c r="H74" s="387"/>
      <c r="I74" s="387"/>
      <c r="J74" s="388"/>
    </row>
    <row r="75" spans="3:10" ht="12.75">
      <c r="C75" s="381"/>
      <c r="D75" s="381"/>
      <c r="E75" s="381"/>
      <c r="F75" s="381"/>
      <c r="G75" s="381"/>
      <c r="H75" s="381"/>
      <c r="I75" s="381"/>
      <c r="J75" s="381"/>
    </row>
    <row r="76" spans="3:10" ht="12.75">
      <c r="C76" s="381"/>
      <c r="D76" s="381"/>
      <c r="E76" s="381"/>
      <c r="F76" s="381"/>
      <c r="G76" s="381"/>
      <c r="H76" s="381"/>
      <c r="I76" s="381"/>
      <c r="J76" s="381"/>
    </row>
    <row r="77" ht="12.75">
      <c r="J77" s="216"/>
    </row>
  </sheetData>
  <sheetProtection/>
  <mergeCells count="38">
    <mergeCell ref="F40:F41"/>
    <mergeCell ref="C1:J1"/>
    <mergeCell ref="C2:J2"/>
    <mergeCell ref="C3:J3"/>
    <mergeCell ref="D5:D6"/>
    <mergeCell ref="E5:E6"/>
    <mergeCell ref="F5:F6"/>
    <mergeCell ref="H5:H6"/>
    <mergeCell ref="C4:J4"/>
    <mergeCell ref="G5:G6"/>
    <mergeCell ref="C76:J76"/>
    <mergeCell ref="C33:J33"/>
    <mergeCell ref="C73:J73"/>
    <mergeCell ref="C74:J74"/>
    <mergeCell ref="J5:J6"/>
    <mergeCell ref="E40:E41"/>
    <mergeCell ref="C75:J75"/>
    <mergeCell ref="C32:J32"/>
    <mergeCell ref="I40:I41"/>
    <mergeCell ref="C38:J38"/>
    <mergeCell ref="A5:A6"/>
    <mergeCell ref="C5:C6"/>
    <mergeCell ref="A40:A41"/>
    <mergeCell ref="C40:C41"/>
    <mergeCell ref="C36:J36"/>
    <mergeCell ref="C31:J31"/>
    <mergeCell ref="B7:B18"/>
    <mergeCell ref="D40:D41"/>
    <mergeCell ref="B61:B71"/>
    <mergeCell ref="J40:J41"/>
    <mergeCell ref="H40:H41"/>
    <mergeCell ref="I5:I6"/>
    <mergeCell ref="B19:B29"/>
    <mergeCell ref="G40:G41"/>
    <mergeCell ref="B42:B51"/>
    <mergeCell ref="B52:B59"/>
    <mergeCell ref="C39:J39"/>
    <mergeCell ref="C37:J37"/>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6.83203125" style="36" customWidth="1"/>
    <col min="11" max="16384" width="9" style="37" customWidth="1"/>
  </cols>
  <sheetData>
    <row r="1" spans="3:10" ht="12.75">
      <c r="C1" s="316"/>
      <c r="D1" s="316"/>
      <c r="E1" s="316"/>
      <c r="F1" s="316"/>
      <c r="G1" s="316"/>
      <c r="H1" s="316"/>
      <c r="I1" s="316"/>
      <c r="J1" s="316"/>
    </row>
    <row r="2" spans="3:10" ht="12.75">
      <c r="C2" s="317" t="s">
        <v>37</v>
      </c>
      <c r="D2" s="318"/>
      <c r="E2" s="318"/>
      <c r="F2" s="318"/>
      <c r="G2" s="318"/>
      <c r="H2" s="318"/>
      <c r="I2" s="318"/>
      <c r="J2" s="319"/>
    </row>
    <row r="3" spans="3:10" ht="12.75">
      <c r="C3" s="371" t="s">
        <v>341</v>
      </c>
      <c r="D3" s="372"/>
      <c r="E3" s="372"/>
      <c r="F3" s="372"/>
      <c r="G3" s="372"/>
      <c r="H3" s="372"/>
      <c r="I3" s="372"/>
      <c r="J3" s="373"/>
    </row>
    <row r="4" spans="1:10" ht="12.75">
      <c r="A4" s="39"/>
      <c r="B4" s="39"/>
      <c r="C4" s="396" t="s">
        <v>238</v>
      </c>
      <c r="D4" s="396"/>
      <c r="E4" s="396"/>
      <c r="F4" s="396"/>
      <c r="G4" s="396"/>
      <c r="H4" s="396"/>
      <c r="I4" s="396"/>
      <c r="J4" s="396"/>
    </row>
    <row r="5" spans="1:10" ht="15.75" customHeight="1">
      <c r="A5" s="374" t="s">
        <v>20</v>
      </c>
      <c r="B5" s="140"/>
      <c r="C5" s="367" t="s">
        <v>215</v>
      </c>
      <c r="D5" s="367" t="s">
        <v>10</v>
      </c>
      <c r="E5" s="367" t="s">
        <v>46</v>
      </c>
      <c r="F5" s="367" t="s">
        <v>24</v>
      </c>
      <c r="G5" s="367" t="s">
        <v>12</v>
      </c>
      <c r="H5" s="367" t="s">
        <v>48</v>
      </c>
      <c r="I5" s="367" t="s">
        <v>13</v>
      </c>
      <c r="J5" s="367" t="s">
        <v>16</v>
      </c>
    </row>
    <row r="6" spans="1:10" ht="12.75">
      <c r="A6" s="375"/>
      <c r="B6" s="140"/>
      <c r="C6" s="367"/>
      <c r="D6" s="367"/>
      <c r="E6" s="367"/>
      <c r="F6" s="367"/>
      <c r="G6" s="367"/>
      <c r="H6" s="367"/>
      <c r="I6" s="367"/>
      <c r="J6" s="367"/>
    </row>
    <row r="7" spans="1:10" ht="12.75">
      <c r="A7" s="172">
        <v>11010</v>
      </c>
      <c r="B7" s="379" t="s">
        <v>144</v>
      </c>
      <c r="C7" s="127" t="s">
        <v>52</v>
      </c>
      <c r="D7" s="128">
        <v>350392</v>
      </c>
      <c r="E7" s="128">
        <v>214261</v>
      </c>
      <c r="F7" s="128">
        <v>117186</v>
      </c>
      <c r="G7" s="128">
        <v>138753</v>
      </c>
      <c r="H7" s="128">
        <v>1533478</v>
      </c>
      <c r="I7" s="128">
        <v>38927</v>
      </c>
      <c r="J7" s="128">
        <v>2392997</v>
      </c>
    </row>
    <row r="8" spans="1:10" ht="12.75">
      <c r="A8" s="172">
        <v>11020</v>
      </c>
      <c r="B8" s="379"/>
      <c r="C8" s="127" t="s">
        <v>146</v>
      </c>
      <c r="D8" s="128">
        <v>30</v>
      </c>
      <c r="E8" s="128">
        <v>8643</v>
      </c>
      <c r="F8" s="128">
        <v>6291</v>
      </c>
      <c r="G8" s="128">
        <v>0</v>
      </c>
      <c r="H8" s="128">
        <v>1145280</v>
      </c>
      <c r="I8" s="128">
        <v>0</v>
      </c>
      <c r="J8" s="128">
        <v>1160244</v>
      </c>
    </row>
    <row r="9" spans="1:10" ht="12.75">
      <c r="A9" s="172">
        <v>11030</v>
      </c>
      <c r="B9" s="379"/>
      <c r="C9" s="127" t="s">
        <v>147</v>
      </c>
      <c r="D9" s="128">
        <v>1834</v>
      </c>
      <c r="E9" s="128">
        <v>203059</v>
      </c>
      <c r="F9" s="128">
        <v>0</v>
      </c>
      <c r="G9" s="128">
        <v>127</v>
      </c>
      <c r="H9" s="128">
        <v>95386</v>
      </c>
      <c r="I9" s="128">
        <v>0</v>
      </c>
      <c r="J9" s="128">
        <v>300406</v>
      </c>
    </row>
    <row r="10" spans="1:10" ht="12.75">
      <c r="A10" s="172">
        <v>11040</v>
      </c>
      <c r="B10" s="379"/>
      <c r="C10" s="127" t="s">
        <v>148</v>
      </c>
      <c r="D10" s="128">
        <v>28991</v>
      </c>
      <c r="E10" s="128">
        <v>205375</v>
      </c>
      <c r="F10" s="128">
        <v>378281</v>
      </c>
      <c r="G10" s="128">
        <v>36561</v>
      </c>
      <c r="H10" s="128">
        <v>544923</v>
      </c>
      <c r="I10" s="128">
        <v>67261</v>
      </c>
      <c r="J10" s="128">
        <v>1261392</v>
      </c>
    </row>
    <row r="11" spans="1:10" ht="12.75">
      <c r="A11" s="172">
        <v>11050</v>
      </c>
      <c r="B11" s="379"/>
      <c r="C11" s="127" t="s">
        <v>149</v>
      </c>
      <c r="D11" s="128">
        <v>1342521</v>
      </c>
      <c r="E11" s="128">
        <v>8703034</v>
      </c>
      <c r="F11" s="128">
        <v>3684159</v>
      </c>
      <c r="G11" s="128">
        <v>3390125</v>
      </c>
      <c r="H11" s="128">
        <v>512962</v>
      </c>
      <c r="I11" s="128">
        <v>334893</v>
      </c>
      <c r="J11" s="128">
        <v>17967694</v>
      </c>
    </row>
    <row r="12" spans="1:10" ht="12.75">
      <c r="A12" s="172">
        <v>11060</v>
      </c>
      <c r="B12" s="379"/>
      <c r="C12" s="127" t="s">
        <v>53</v>
      </c>
      <c r="D12" s="128">
        <v>0</v>
      </c>
      <c r="E12" s="128">
        <v>0</v>
      </c>
      <c r="F12" s="128">
        <v>0</v>
      </c>
      <c r="G12" s="128">
        <v>0</v>
      </c>
      <c r="H12" s="128">
        <v>0</v>
      </c>
      <c r="I12" s="128">
        <v>0</v>
      </c>
      <c r="J12" s="128">
        <v>0</v>
      </c>
    </row>
    <row r="13" spans="1:10" ht="12.75">
      <c r="A13" s="173">
        <v>11070</v>
      </c>
      <c r="B13" s="379"/>
      <c r="C13" s="127" t="s">
        <v>150</v>
      </c>
      <c r="D13" s="128">
        <v>97539</v>
      </c>
      <c r="E13" s="128">
        <v>530309</v>
      </c>
      <c r="F13" s="128">
        <v>858213</v>
      </c>
      <c r="G13" s="128">
        <v>41216</v>
      </c>
      <c r="H13" s="128">
        <v>31144</v>
      </c>
      <c r="I13" s="128">
        <v>0</v>
      </c>
      <c r="J13" s="128">
        <v>1558421</v>
      </c>
    </row>
    <row r="14" spans="1:10" ht="64.5" customHeight="1">
      <c r="A14" s="183">
        <v>11080</v>
      </c>
      <c r="B14" s="379"/>
      <c r="C14" s="199" t="s">
        <v>54</v>
      </c>
      <c r="D14" s="200">
        <v>1821307</v>
      </c>
      <c r="E14" s="200">
        <v>9864681</v>
      </c>
      <c r="F14" s="200">
        <v>5044130</v>
      </c>
      <c r="G14" s="200">
        <v>3606782</v>
      </c>
      <c r="H14" s="200">
        <v>3863173</v>
      </c>
      <c r="I14" s="200">
        <v>441081</v>
      </c>
      <c r="J14" s="200">
        <v>24641154</v>
      </c>
    </row>
    <row r="15" spans="1:10" ht="25.5">
      <c r="A15" s="174">
        <v>11090</v>
      </c>
      <c r="B15" s="379"/>
      <c r="C15" s="127" t="s">
        <v>151</v>
      </c>
      <c r="D15" s="128">
        <v>0</v>
      </c>
      <c r="E15" s="128">
        <v>0</v>
      </c>
      <c r="F15" s="128">
        <v>0</v>
      </c>
      <c r="G15" s="128">
        <v>0</v>
      </c>
      <c r="H15" s="128">
        <v>0</v>
      </c>
      <c r="I15" s="128">
        <v>0</v>
      </c>
      <c r="J15" s="128">
        <v>0</v>
      </c>
    </row>
    <row r="16" spans="1:10" ht="38.25">
      <c r="A16" s="173">
        <v>11091</v>
      </c>
      <c r="B16" s="379"/>
      <c r="C16" s="127" t="s">
        <v>152</v>
      </c>
      <c r="D16" s="128">
        <v>0</v>
      </c>
      <c r="E16" s="128">
        <v>0</v>
      </c>
      <c r="F16" s="128">
        <v>0</v>
      </c>
      <c r="G16" s="128">
        <v>0</v>
      </c>
      <c r="H16" s="128">
        <v>0</v>
      </c>
      <c r="I16" s="128">
        <v>0</v>
      </c>
      <c r="J16" s="128">
        <v>0</v>
      </c>
    </row>
    <row r="17" spans="1:10" ht="51.75" customHeight="1">
      <c r="A17" s="183">
        <v>11092</v>
      </c>
      <c r="B17" s="379"/>
      <c r="C17" s="199" t="s">
        <v>153</v>
      </c>
      <c r="D17" s="200">
        <v>0</v>
      </c>
      <c r="E17" s="200">
        <v>0</v>
      </c>
      <c r="F17" s="200">
        <v>0</v>
      </c>
      <c r="G17" s="200">
        <v>0</v>
      </c>
      <c r="H17" s="200">
        <v>0</v>
      </c>
      <c r="I17" s="200">
        <v>0</v>
      </c>
      <c r="J17" s="200">
        <v>0</v>
      </c>
    </row>
    <row r="18" spans="1:10" ht="12.75">
      <c r="A18" s="183">
        <v>11000</v>
      </c>
      <c r="B18" s="379"/>
      <c r="C18" s="201" t="s">
        <v>55</v>
      </c>
      <c r="D18" s="200">
        <v>1821307</v>
      </c>
      <c r="E18" s="200">
        <v>9864681</v>
      </c>
      <c r="F18" s="200">
        <v>5044130</v>
      </c>
      <c r="G18" s="200">
        <v>3606782</v>
      </c>
      <c r="H18" s="200">
        <v>3863173</v>
      </c>
      <c r="I18" s="200">
        <v>441081</v>
      </c>
      <c r="J18" s="200">
        <v>24641154</v>
      </c>
    </row>
    <row r="19" spans="1:10" ht="12.75">
      <c r="A19" s="170">
        <v>12010</v>
      </c>
      <c r="B19" s="368" t="s">
        <v>145</v>
      </c>
      <c r="C19" s="121" t="s">
        <v>146</v>
      </c>
      <c r="D19" s="128">
        <v>314607</v>
      </c>
      <c r="E19" s="128">
        <v>1115126</v>
      </c>
      <c r="F19" s="128">
        <v>4025887</v>
      </c>
      <c r="G19" s="128">
        <v>602003</v>
      </c>
      <c r="H19" s="128">
        <v>6816811</v>
      </c>
      <c r="I19" s="128">
        <v>417796</v>
      </c>
      <c r="J19" s="128">
        <v>13292230</v>
      </c>
    </row>
    <row r="20" spans="1:10" ht="12.75">
      <c r="A20" s="170">
        <v>12020</v>
      </c>
      <c r="B20" s="368"/>
      <c r="C20" s="121" t="s">
        <v>147</v>
      </c>
      <c r="D20" s="128">
        <v>1563</v>
      </c>
      <c r="E20" s="128">
        <v>9167</v>
      </c>
      <c r="F20" s="128">
        <v>0</v>
      </c>
      <c r="G20" s="128">
        <v>0</v>
      </c>
      <c r="H20" s="128">
        <v>309469</v>
      </c>
      <c r="I20" s="128">
        <v>0</v>
      </c>
      <c r="J20" s="128">
        <v>320199</v>
      </c>
    </row>
    <row r="21" spans="1:10" ht="12.75">
      <c r="A21" s="170">
        <v>12030</v>
      </c>
      <c r="B21" s="368"/>
      <c r="C21" s="121" t="s">
        <v>154</v>
      </c>
      <c r="D21" s="128">
        <v>0</v>
      </c>
      <c r="E21" s="128">
        <v>0</v>
      </c>
      <c r="F21" s="128">
        <v>0</v>
      </c>
      <c r="G21" s="128">
        <v>0</v>
      </c>
      <c r="H21" s="128">
        <v>317823</v>
      </c>
      <c r="I21" s="128">
        <v>0</v>
      </c>
      <c r="J21" s="128">
        <v>317823</v>
      </c>
    </row>
    <row r="22" spans="1:10" ht="12.75">
      <c r="A22" s="170">
        <v>12040</v>
      </c>
      <c r="B22" s="368"/>
      <c r="C22" s="121" t="s">
        <v>149</v>
      </c>
      <c r="D22" s="128">
        <v>0</v>
      </c>
      <c r="E22" s="128">
        <v>0</v>
      </c>
      <c r="F22" s="128">
        <v>0</v>
      </c>
      <c r="G22" s="128">
        <v>456704</v>
      </c>
      <c r="H22" s="128">
        <v>0</v>
      </c>
      <c r="I22" s="128">
        <v>0</v>
      </c>
      <c r="J22" s="128">
        <v>456704</v>
      </c>
    </row>
    <row r="23" spans="1:10" ht="25.5">
      <c r="A23" s="170">
        <v>12050</v>
      </c>
      <c r="B23" s="368"/>
      <c r="C23" s="121" t="s">
        <v>56</v>
      </c>
      <c r="D23" s="128">
        <v>100</v>
      </c>
      <c r="E23" s="128">
        <v>5270</v>
      </c>
      <c r="F23" s="128">
        <v>0</v>
      </c>
      <c r="G23" s="128">
        <v>27787</v>
      </c>
      <c r="H23" s="128">
        <v>0</v>
      </c>
      <c r="I23" s="128">
        <v>0</v>
      </c>
      <c r="J23" s="128">
        <v>33157</v>
      </c>
    </row>
    <row r="24" spans="1:10" ht="12.75">
      <c r="A24" s="170">
        <v>12060</v>
      </c>
      <c r="B24" s="368"/>
      <c r="C24" s="121" t="s">
        <v>57</v>
      </c>
      <c r="D24" s="128">
        <v>0</v>
      </c>
      <c r="E24" s="128">
        <v>284917</v>
      </c>
      <c r="F24" s="128">
        <v>0</v>
      </c>
      <c r="G24" s="128">
        <v>0</v>
      </c>
      <c r="H24" s="128">
        <v>422968</v>
      </c>
      <c r="I24" s="128">
        <v>0</v>
      </c>
      <c r="J24" s="128">
        <v>707885</v>
      </c>
    </row>
    <row r="25" spans="1:10" ht="12.75">
      <c r="A25" s="170">
        <v>12070</v>
      </c>
      <c r="B25" s="368"/>
      <c r="C25" s="121" t="s">
        <v>58</v>
      </c>
      <c r="D25" s="128">
        <v>0</v>
      </c>
      <c r="E25" s="128">
        <v>0</v>
      </c>
      <c r="F25" s="128">
        <v>0</v>
      </c>
      <c r="G25" s="128">
        <v>0</v>
      </c>
      <c r="H25" s="128">
        <v>0</v>
      </c>
      <c r="I25" s="128">
        <v>0</v>
      </c>
      <c r="J25" s="128">
        <v>0</v>
      </c>
    </row>
    <row r="26" spans="1:10" ht="12.75">
      <c r="A26" s="170">
        <v>12080</v>
      </c>
      <c r="B26" s="368"/>
      <c r="C26" s="121" t="s">
        <v>220</v>
      </c>
      <c r="D26" s="128">
        <v>11108</v>
      </c>
      <c r="E26" s="128">
        <v>445808</v>
      </c>
      <c r="F26" s="128">
        <v>11515</v>
      </c>
      <c r="G26" s="128">
        <v>11204</v>
      </c>
      <c r="H26" s="128">
        <v>1603509</v>
      </c>
      <c r="I26" s="128">
        <v>5761</v>
      </c>
      <c r="J26" s="128">
        <v>2088905</v>
      </c>
    </row>
    <row r="27" spans="1:10" ht="12.75">
      <c r="A27" s="170">
        <v>12090</v>
      </c>
      <c r="B27" s="368"/>
      <c r="C27" s="121" t="s">
        <v>59</v>
      </c>
      <c r="D27" s="128">
        <v>0</v>
      </c>
      <c r="E27" s="128">
        <v>0</v>
      </c>
      <c r="F27" s="128">
        <v>0</v>
      </c>
      <c r="G27" s="128">
        <v>0</v>
      </c>
      <c r="H27" s="128">
        <v>3812705</v>
      </c>
      <c r="I27" s="128">
        <v>0</v>
      </c>
      <c r="J27" s="128">
        <v>3812705</v>
      </c>
    </row>
    <row r="28" spans="1:10" ht="12.75">
      <c r="A28" s="170">
        <v>12100</v>
      </c>
      <c r="B28" s="368"/>
      <c r="C28" s="121" t="s">
        <v>60</v>
      </c>
      <c r="D28" s="128">
        <v>16390</v>
      </c>
      <c r="E28" s="128">
        <v>0</v>
      </c>
      <c r="F28" s="128">
        <v>21576</v>
      </c>
      <c r="G28" s="128">
        <v>450</v>
      </c>
      <c r="H28" s="128">
        <v>0</v>
      </c>
      <c r="I28" s="128">
        <v>30198</v>
      </c>
      <c r="J28" s="128">
        <v>68614</v>
      </c>
    </row>
    <row r="29" spans="1:10" ht="12.75">
      <c r="A29" s="182">
        <v>12000</v>
      </c>
      <c r="B29" s="368"/>
      <c r="C29" s="201" t="s">
        <v>61</v>
      </c>
      <c r="D29" s="200">
        <v>343768</v>
      </c>
      <c r="E29" s="200">
        <v>1860288</v>
      </c>
      <c r="F29" s="200">
        <v>4058978</v>
      </c>
      <c r="G29" s="200">
        <v>1098148</v>
      </c>
      <c r="H29" s="200">
        <v>13283285</v>
      </c>
      <c r="I29" s="200">
        <v>453755</v>
      </c>
      <c r="J29" s="200">
        <v>21098222</v>
      </c>
    </row>
    <row r="30" spans="1:10" ht="12.75">
      <c r="A30" s="182">
        <v>10000</v>
      </c>
      <c r="B30" s="139"/>
      <c r="C30" s="201" t="s">
        <v>62</v>
      </c>
      <c r="D30" s="200">
        <v>2165075</v>
      </c>
      <c r="E30" s="200">
        <v>11724969</v>
      </c>
      <c r="F30" s="200">
        <v>9103108</v>
      </c>
      <c r="G30" s="200">
        <v>4704930</v>
      </c>
      <c r="H30" s="200">
        <v>17146458</v>
      </c>
      <c r="I30" s="200">
        <v>894836</v>
      </c>
      <c r="J30" s="200">
        <v>45739376</v>
      </c>
    </row>
    <row r="31" spans="1:10" ht="12.75">
      <c r="A31" s="40"/>
      <c r="B31" s="40"/>
      <c r="C31" s="393" t="s">
        <v>336</v>
      </c>
      <c r="D31" s="394"/>
      <c r="E31" s="394"/>
      <c r="F31" s="394"/>
      <c r="G31" s="394"/>
      <c r="H31" s="394"/>
      <c r="I31" s="394"/>
      <c r="J31" s="395"/>
    </row>
    <row r="32" spans="1:10" ht="12.75">
      <c r="A32" s="40"/>
      <c r="B32" s="40"/>
      <c r="C32" s="390"/>
      <c r="D32" s="391"/>
      <c r="E32" s="391"/>
      <c r="F32" s="391"/>
      <c r="G32" s="391"/>
      <c r="H32" s="391"/>
      <c r="I32" s="391"/>
      <c r="J32" s="392"/>
    </row>
    <row r="33" spans="1:10" ht="12.75">
      <c r="A33" s="40"/>
      <c r="B33" s="40"/>
      <c r="C33" s="381"/>
      <c r="D33" s="381"/>
      <c r="E33" s="381"/>
      <c r="F33" s="381"/>
      <c r="G33" s="381"/>
      <c r="H33" s="381"/>
      <c r="I33" s="381"/>
      <c r="J33" s="381"/>
    </row>
    <row r="34" spans="1:10" ht="12.75">
      <c r="A34" s="40"/>
      <c r="B34" s="40"/>
      <c r="C34" s="381"/>
      <c r="D34" s="381"/>
      <c r="E34" s="381"/>
      <c r="F34" s="381"/>
      <c r="G34" s="381"/>
      <c r="H34" s="381"/>
      <c r="I34" s="381"/>
      <c r="J34" s="381"/>
    </row>
    <row r="35" spans="1:10" ht="12.75">
      <c r="A35" s="40"/>
      <c r="B35" s="40"/>
      <c r="C35" s="43"/>
      <c r="D35" s="43"/>
      <c r="E35" s="43"/>
      <c r="F35" s="43"/>
      <c r="G35" s="43"/>
      <c r="H35" s="43"/>
      <c r="I35" s="43"/>
      <c r="J35" s="43"/>
    </row>
    <row r="36" spans="2:10" ht="12.75">
      <c r="B36" s="46"/>
      <c r="C36" s="389"/>
      <c r="D36" s="389"/>
      <c r="E36" s="389"/>
      <c r="F36" s="389"/>
      <c r="G36" s="389"/>
      <c r="H36" s="389"/>
      <c r="I36" s="389"/>
      <c r="J36" s="389"/>
    </row>
    <row r="37" spans="2:10" ht="12.75">
      <c r="B37" s="38"/>
      <c r="C37" s="317" t="s">
        <v>284</v>
      </c>
      <c r="D37" s="318"/>
      <c r="E37" s="318"/>
      <c r="F37" s="318"/>
      <c r="G37" s="318"/>
      <c r="H37" s="318"/>
      <c r="I37" s="318"/>
      <c r="J37" s="319"/>
    </row>
    <row r="38" spans="3:10" ht="12.75">
      <c r="C38" s="371" t="s">
        <v>341</v>
      </c>
      <c r="D38" s="372"/>
      <c r="E38" s="372"/>
      <c r="F38" s="372"/>
      <c r="G38" s="372"/>
      <c r="H38" s="372"/>
      <c r="I38" s="372"/>
      <c r="J38" s="373"/>
    </row>
    <row r="39" spans="1:10" ht="12.75">
      <c r="A39" s="40"/>
      <c r="B39" s="40"/>
      <c r="C39" s="396" t="s">
        <v>238</v>
      </c>
      <c r="D39" s="396"/>
      <c r="E39" s="396"/>
      <c r="F39" s="396"/>
      <c r="G39" s="396"/>
      <c r="H39" s="396"/>
      <c r="I39" s="396"/>
      <c r="J39" s="396"/>
    </row>
    <row r="40" spans="1:10" ht="15.75" customHeight="1">
      <c r="A40" s="374" t="s">
        <v>20</v>
      </c>
      <c r="B40" s="140"/>
      <c r="C40" s="367" t="s">
        <v>221</v>
      </c>
      <c r="D40" s="367" t="s">
        <v>10</v>
      </c>
      <c r="E40" s="367" t="s">
        <v>46</v>
      </c>
      <c r="F40" s="367" t="s">
        <v>24</v>
      </c>
      <c r="G40" s="367" t="s">
        <v>12</v>
      </c>
      <c r="H40" s="367" t="s">
        <v>48</v>
      </c>
      <c r="I40" s="367" t="s">
        <v>13</v>
      </c>
      <c r="J40" s="367" t="s">
        <v>16</v>
      </c>
    </row>
    <row r="41" spans="1:10" ht="12.75">
      <c r="A41" s="375"/>
      <c r="B41" s="140"/>
      <c r="C41" s="367"/>
      <c r="D41" s="367"/>
      <c r="E41" s="367"/>
      <c r="F41" s="367"/>
      <c r="G41" s="367"/>
      <c r="H41" s="367"/>
      <c r="I41" s="367"/>
      <c r="J41" s="367"/>
    </row>
    <row r="42" spans="1:10" ht="12.75">
      <c r="A42" s="170">
        <v>21010</v>
      </c>
      <c r="B42" s="368" t="s">
        <v>155</v>
      </c>
      <c r="C42" s="123" t="s">
        <v>157</v>
      </c>
      <c r="D42" s="126">
        <v>0</v>
      </c>
      <c r="E42" s="126">
        <v>0</v>
      </c>
      <c r="F42" s="126">
        <v>0</v>
      </c>
      <c r="G42" s="126">
        <v>0</v>
      </c>
      <c r="H42" s="126">
        <v>0</v>
      </c>
      <c r="I42" s="126">
        <v>0</v>
      </c>
      <c r="J42" s="128">
        <v>0</v>
      </c>
    </row>
    <row r="43" spans="1:10" ht="12.75">
      <c r="A43" s="170">
        <v>21020</v>
      </c>
      <c r="B43" s="368"/>
      <c r="C43" s="123" t="s">
        <v>158</v>
      </c>
      <c r="D43" s="126">
        <v>382684</v>
      </c>
      <c r="E43" s="126">
        <v>2884212</v>
      </c>
      <c r="F43" s="126">
        <v>3840615</v>
      </c>
      <c r="G43" s="126">
        <v>1077332</v>
      </c>
      <c r="H43" s="126">
        <v>5538430</v>
      </c>
      <c r="I43" s="126">
        <v>258752</v>
      </c>
      <c r="J43" s="128">
        <v>13982025</v>
      </c>
    </row>
    <row r="44" spans="1:10" ht="12.75">
      <c r="A44" s="170">
        <v>21030</v>
      </c>
      <c r="B44" s="368"/>
      <c r="C44" s="123" t="s">
        <v>159</v>
      </c>
      <c r="D44" s="126">
        <v>1014299</v>
      </c>
      <c r="E44" s="126">
        <v>4297166</v>
      </c>
      <c r="F44" s="126">
        <v>995155</v>
      </c>
      <c r="G44" s="126">
        <v>928009</v>
      </c>
      <c r="H44" s="126">
        <v>122090</v>
      </c>
      <c r="I44" s="126">
        <v>0</v>
      </c>
      <c r="J44" s="128">
        <v>7356719</v>
      </c>
    </row>
    <row r="45" spans="1:10" ht="12.75">
      <c r="A45" s="170">
        <v>21040</v>
      </c>
      <c r="B45" s="368"/>
      <c r="C45" s="123" t="s">
        <v>160</v>
      </c>
      <c r="D45" s="126">
        <v>97060</v>
      </c>
      <c r="E45" s="126">
        <v>249627</v>
      </c>
      <c r="F45" s="126">
        <v>625840</v>
      </c>
      <c r="G45" s="126">
        <v>264580</v>
      </c>
      <c r="H45" s="126">
        <v>803910</v>
      </c>
      <c r="I45" s="126">
        <v>55603</v>
      </c>
      <c r="J45" s="128">
        <v>2096620</v>
      </c>
    </row>
    <row r="46" spans="1:10" ht="12.75">
      <c r="A46" s="170">
        <v>21050</v>
      </c>
      <c r="B46" s="368"/>
      <c r="C46" s="123" t="s">
        <v>161</v>
      </c>
      <c r="D46" s="126">
        <v>60145</v>
      </c>
      <c r="E46" s="126">
        <v>35343</v>
      </c>
      <c r="F46" s="126">
        <v>616487</v>
      </c>
      <c r="G46" s="126">
        <v>233743</v>
      </c>
      <c r="H46" s="126">
        <v>22890</v>
      </c>
      <c r="I46" s="126">
        <v>3546</v>
      </c>
      <c r="J46" s="128">
        <v>972154</v>
      </c>
    </row>
    <row r="47" spans="1:10" ht="12.75">
      <c r="A47" s="170">
        <v>21060</v>
      </c>
      <c r="B47" s="368"/>
      <c r="C47" s="123" t="s">
        <v>162</v>
      </c>
      <c r="D47" s="126">
        <v>0</v>
      </c>
      <c r="E47" s="126">
        <v>223308</v>
      </c>
      <c r="F47" s="126">
        <v>0</v>
      </c>
      <c r="G47" s="126">
        <v>0</v>
      </c>
      <c r="H47" s="126">
        <v>272672</v>
      </c>
      <c r="I47" s="126">
        <v>0</v>
      </c>
      <c r="J47" s="128">
        <v>495980</v>
      </c>
    </row>
    <row r="48" spans="1:10" ht="12.75">
      <c r="A48" s="170">
        <v>21070</v>
      </c>
      <c r="B48" s="368"/>
      <c r="C48" s="123" t="s">
        <v>163</v>
      </c>
      <c r="D48" s="126">
        <v>157</v>
      </c>
      <c r="E48" s="126">
        <v>0</v>
      </c>
      <c r="F48" s="126">
        <v>145999</v>
      </c>
      <c r="G48" s="126">
        <v>0</v>
      </c>
      <c r="H48" s="126">
        <v>32129</v>
      </c>
      <c r="I48" s="126">
        <v>30269</v>
      </c>
      <c r="J48" s="128">
        <v>208554</v>
      </c>
    </row>
    <row r="49" spans="1:10" ht="51" customHeight="1">
      <c r="A49" s="182">
        <v>21071</v>
      </c>
      <c r="B49" s="368"/>
      <c r="C49" s="202" t="s">
        <v>63</v>
      </c>
      <c r="D49" s="203">
        <v>1554345</v>
      </c>
      <c r="E49" s="203">
        <v>7689656</v>
      </c>
      <c r="F49" s="203">
        <v>6224096</v>
      </c>
      <c r="G49" s="203">
        <v>2503664</v>
      </c>
      <c r="H49" s="203">
        <v>6792121</v>
      </c>
      <c r="I49" s="203">
        <v>348170</v>
      </c>
      <c r="J49" s="203">
        <v>25112052</v>
      </c>
    </row>
    <row r="50" spans="1:10" ht="38.25">
      <c r="A50" s="170">
        <v>21072</v>
      </c>
      <c r="B50" s="368"/>
      <c r="C50" s="123" t="s">
        <v>64</v>
      </c>
      <c r="D50" s="126">
        <v>0</v>
      </c>
      <c r="E50" s="126">
        <v>0</v>
      </c>
      <c r="F50" s="126">
        <v>0</v>
      </c>
      <c r="G50" s="126">
        <v>0</v>
      </c>
      <c r="H50" s="126">
        <v>0</v>
      </c>
      <c r="I50" s="126">
        <v>0</v>
      </c>
      <c r="J50" s="128">
        <v>0</v>
      </c>
    </row>
    <row r="51" spans="1:10" ht="12.75">
      <c r="A51" s="182">
        <v>21000</v>
      </c>
      <c r="B51" s="368"/>
      <c r="C51" s="202" t="s">
        <v>65</v>
      </c>
      <c r="D51" s="203">
        <v>1554345</v>
      </c>
      <c r="E51" s="203">
        <v>7689656</v>
      </c>
      <c r="F51" s="203">
        <v>6224096</v>
      </c>
      <c r="G51" s="203">
        <v>2503664</v>
      </c>
      <c r="H51" s="203">
        <v>6792121</v>
      </c>
      <c r="I51" s="203">
        <v>348170</v>
      </c>
      <c r="J51" s="203">
        <v>25112052</v>
      </c>
    </row>
    <row r="52" spans="1:10" ht="12.75">
      <c r="A52" s="170">
        <v>22010</v>
      </c>
      <c r="B52" s="368" t="s">
        <v>156</v>
      </c>
      <c r="C52" s="123" t="s">
        <v>157</v>
      </c>
      <c r="D52" s="126">
        <v>0</v>
      </c>
      <c r="E52" s="126">
        <v>0</v>
      </c>
      <c r="F52" s="126">
        <v>0</v>
      </c>
      <c r="G52" s="126">
        <v>0</v>
      </c>
      <c r="H52" s="126">
        <v>0</v>
      </c>
      <c r="I52" s="126">
        <v>0</v>
      </c>
      <c r="J52" s="128">
        <v>0</v>
      </c>
    </row>
    <row r="53" spans="1:10" ht="12.75">
      <c r="A53" s="170">
        <v>22020</v>
      </c>
      <c r="B53" s="368"/>
      <c r="C53" s="123" t="s">
        <v>164</v>
      </c>
      <c r="D53" s="126">
        <v>3647</v>
      </c>
      <c r="E53" s="126">
        <v>202693</v>
      </c>
      <c r="F53" s="126">
        <v>2127</v>
      </c>
      <c r="G53" s="126">
        <v>5232</v>
      </c>
      <c r="H53" s="126">
        <v>0</v>
      </c>
      <c r="I53" s="126">
        <v>0</v>
      </c>
      <c r="J53" s="128">
        <v>213699</v>
      </c>
    </row>
    <row r="54" spans="1:10" ht="12.75">
      <c r="A54" s="170">
        <v>22030</v>
      </c>
      <c r="B54" s="368"/>
      <c r="C54" s="123" t="s">
        <v>159</v>
      </c>
      <c r="D54" s="126">
        <v>0</v>
      </c>
      <c r="E54" s="126">
        <v>0</v>
      </c>
      <c r="F54" s="126">
        <v>0</v>
      </c>
      <c r="G54" s="126">
        <v>0</v>
      </c>
      <c r="H54" s="126">
        <v>0</v>
      </c>
      <c r="I54" s="126">
        <v>0</v>
      </c>
      <c r="J54" s="128">
        <v>0</v>
      </c>
    </row>
    <row r="55" spans="1:10" ht="12.75">
      <c r="A55" s="170">
        <v>22040</v>
      </c>
      <c r="B55" s="368"/>
      <c r="C55" s="123" t="s">
        <v>160</v>
      </c>
      <c r="D55" s="126">
        <v>0</v>
      </c>
      <c r="E55" s="126">
        <v>0</v>
      </c>
      <c r="F55" s="126">
        <v>0</v>
      </c>
      <c r="G55" s="126">
        <v>0</v>
      </c>
      <c r="H55" s="126">
        <v>0</v>
      </c>
      <c r="I55" s="126">
        <v>0</v>
      </c>
      <c r="J55" s="128">
        <v>0</v>
      </c>
    </row>
    <row r="56" spans="1:10" ht="12.75">
      <c r="A56" s="170">
        <v>22050</v>
      </c>
      <c r="B56" s="368"/>
      <c r="C56" s="123" t="s">
        <v>66</v>
      </c>
      <c r="D56" s="126">
        <v>0</v>
      </c>
      <c r="E56" s="126">
        <v>214280</v>
      </c>
      <c r="F56" s="126">
        <v>0</v>
      </c>
      <c r="G56" s="126">
        <v>0</v>
      </c>
      <c r="H56" s="126">
        <v>786870</v>
      </c>
      <c r="I56" s="126">
        <v>4765</v>
      </c>
      <c r="J56" s="128">
        <v>1005915</v>
      </c>
    </row>
    <row r="57" spans="1:10" ht="12.75">
      <c r="A57" s="170">
        <v>22060</v>
      </c>
      <c r="B57" s="368"/>
      <c r="C57" s="123" t="s">
        <v>162</v>
      </c>
      <c r="D57" s="126">
        <v>0</v>
      </c>
      <c r="E57" s="126">
        <v>842489</v>
      </c>
      <c r="F57" s="126">
        <v>0</v>
      </c>
      <c r="G57" s="126">
        <v>0</v>
      </c>
      <c r="H57" s="126">
        <v>625272</v>
      </c>
      <c r="I57" s="126">
        <v>114020</v>
      </c>
      <c r="J57" s="128">
        <v>1581781</v>
      </c>
    </row>
    <row r="58" spans="1:10" ht="12.75">
      <c r="A58" s="170">
        <v>22070</v>
      </c>
      <c r="B58" s="368"/>
      <c r="C58" s="123" t="s">
        <v>163</v>
      </c>
      <c r="D58" s="126">
        <v>0</v>
      </c>
      <c r="E58" s="126">
        <v>0</v>
      </c>
      <c r="F58" s="126">
        <v>0</v>
      </c>
      <c r="G58" s="126">
        <v>0</v>
      </c>
      <c r="H58" s="126">
        <v>0</v>
      </c>
      <c r="I58" s="126">
        <v>0</v>
      </c>
      <c r="J58" s="128">
        <v>0</v>
      </c>
    </row>
    <row r="59" spans="1:10" ht="12.75">
      <c r="A59" s="182">
        <v>22000</v>
      </c>
      <c r="B59" s="368"/>
      <c r="C59" s="202" t="s">
        <v>67</v>
      </c>
      <c r="D59" s="203">
        <v>3647</v>
      </c>
      <c r="E59" s="203">
        <v>1259462</v>
      </c>
      <c r="F59" s="203">
        <v>2127</v>
      </c>
      <c r="G59" s="203">
        <v>5232</v>
      </c>
      <c r="H59" s="203">
        <v>1412142</v>
      </c>
      <c r="I59" s="203">
        <v>118785</v>
      </c>
      <c r="J59" s="203">
        <v>2801395</v>
      </c>
    </row>
    <row r="60" spans="1:10" ht="12.75">
      <c r="A60" s="182">
        <v>20000</v>
      </c>
      <c r="B60" s="141"/>
      <c r="C60" s="201" t="s">
        <v>23</v>
      </c>
      <c r="D60" s="203">
        <v>1557992</v>
      </c>
      <c r="E60" s="203">
        <v>8949118</v>
      </c>
      <c r="F60" s="203">
        <v>6226223</v>
      </c>
      <c r="G60" s="203">
        <v>2508896</v>
      </c>
      <c r="H60" s="203">
        <v>8204263</v>
      </c>
      <c r="I60" s="203">
        <v>466955</v>
      </c>
      <c r="J60" s="203">
        <v>27913447</v>
      </c>
    </row>
    <row r="61" spans="1:10" ht="12.75">
      <c r="A61" s="170">
        <v>23010</v>
      </c>
      <c r="B61" s="368" t="s">
        <v>3</v>
      </c>
      <c r="C61" s="121" t="s">
        <v>172</v>
      </c>
      <c r="D61" s="126">
        <v>527000</v>
      </c>
      <c r="E61" s="126">
        <v>1370000</v>
      </c>
      <c r="F61" s="126">
        <v>764895</v>
      </c>
      <c r="G61" s="126">
        <v>536721</v>
      </c>
      <c r="H61" s="126">
        <v>208153</v>
      </c>
      <c r="I61" s="126">
        <v>50000</v>
      </c>
      <c r="J61" s="128">
        <v>3456769</v>
      </c>
    </row>
    <row r="62" spans="1:10" ht="12.75">
      <c r="A62" s="170">
        <v>23020</v>
      </c>
      <c r="B62" s="368"/>
      <c r="C62" s="121" t="s">
        <v>68</v>
      </c>
      <c r="D62" s="126">
        <v>-91229</v>
      </c>
      <c r="E62" s="126">
        <v>1281230</v>
      </c>
      <c r="F62" s="126">
        <v>1964035</v>
      </c>
      <c r="G62" s="126">
        <v>1570300</v>
      </c>
      <c r="H62" s="126">
        <v>2995511</v>
      </c>
      <c r="I62" s="126">
        <v>215544</v>
      </c>
      <c r="J62" s="128">
        <v>7935391</v>
      </c>
    </row>
    <row r="63" spans="1:10" ht="12.75">
      <c r="A63" s="170">
        <v>23030</v>
      </c>
      <c r="B63" s="368"/>
      <c r="C63" s="121" t="s">
        <v>69</v>
      </c>
      <c r="D63" s="126">
        <v>0</v>
      </c>
      <c r="E63" s="126">
        <v>0</v>
      </c>
      <c r="F63" s="126">
        <v>0</v>
      </c>
      <c r="G63" s="126">
        <v>0</v>
      </c>
      <c r="H63" s="126">
        <v>0</v>
      </c>
      <c r="I63" s="126">
        <v>0</v>
      </c>
      <c r="J63" s="128">
        <v>0</v>
      </c>
    </row>
    <row r="64" spans="1:10" ht="12.75">
      <c r="A64" s="170">
        <v>23040</v>
      </c>
      <c r="B64" s="368"/>
      <c r="C64" s="121" t="s">
        <v>70</v>
      </c>
      <c r="D64" s="126">
        <v>0</v>
      </c>
      <c r="E64" s="126">
        <v>0</v>
      </c>
      <c r="F64" s="126">
        <v>0</v>
      </c>
      <c r="G64" s="126">
        <v>0</v>
      </c>
      <c r="H64" s="126">
        <v>0</v>
      </c>
      <c r="I64" s="126">
        <v>0</v>
      </c>
      <c r="J64" s="128">
        <v>0</v>
      </c>
    </row>
    <row r="65" spans="1:10" ht="12.75">
      <c r="A65" s="170">
        <v>23050</v>
      </c>
      <c r="B65" s="368"/>
      <c r="C65" s="121" t="s">
        <v>71</v>
      </c>
      <c r="D65" s="126">
        <v>0</v>
      </c>
      <c r="E65" s="126">
        <v>0</v>
      </c>
      <c r="F65" s="126">
        <v>0</v>
      </c>
      <c r="G65" s="126">
        <v>0</v>
      </c>
      <c r="H65" s="126">
        <v>0</v>
      </c>
      <c r="I65" s="126">
        <v>0</v>
      </c>
      <c r="J65" s="128">
        <v>0</v>
      </c>
    </row>
    <row r="66" spans="1:10" ht="12.75">
      <c r="A66" s="170">
        <v>23060</v>
      </c>
      <c r="B66" s="368"/>
      <c r="C66" s="121" t="s">
        <v>22</v>
      </c>
      <c r="D66" s="126">
        <v>126537</v>
      </c>
      <c r="E66" s="126">
        <v>12308</v>
      </c>
      <c r="F66" s="126">
        <v>0</v>
      </c>
      <c r="G66" s="126">
        <v>0</v>
      </c>
      <c r="H66" s="126">
        <v>5536878</v>
      </c>
      <c r="I66" s="126">
        <v>147130</v>
      </c>
      <c r="J66" s="128">
        <v>5822853</v>
      </c>
    </row>
    <row r="67" spans="1:10" ht="12.75">
      <c r="A67" s="170">
        <v>23070</v>
      </c>
      <c r="B67" s="368"/>
      <c r="C67" s="121" t="s">
        <v>173</v>
      </c>
      <c r="D67" s="126">
        <v>44775</v>
      </c>
      <c r="E67" s="126">
        <v>112313</v>
      </c>
      <c r="F67" s="126">
        <v>147955</v>
      </c>
      <c r="G67" s="126">
        <v>89013</v>
      </c>
      <c r="H67" s="126">
        <v>201653</v>
      </c>
      <c r="I67" s="126">
        <v>15207</v>
      </c>
      <c r="J67" s="128">
        <v>610916</v>
      </c>
    </row>
    <row r="68" spans="1:10" ht="12.75">
      <c r="A68" s="170">
        <v>23071</v>
      </c>
      <c r="B68" s="368"/>
      <c r="C68" s="121" t="s">
        <v>174</v>
      </c>
      <c r="D68" s="126">
        <v>0</v>
      </c>
      <c r="E68" s="126">
        <v>0</v>
      </c>
      <c r="F68" s="126">
        <v>0</v>
      </c>
      <c r="G68" s="126">
        <v>0</v>
      </c>
      <c r="H68" s="126">
        <v>0</v>
      </c>
      <c r="I68" s="126">
        <v>0</v>
      </c>
      <c r="J68" s="128">
        <v>0</v>
      </c>
    </row>
    <row r="69" spans="1:10" ht="25.5">
      <c r="A69" s="182">
        <v>23072</v>
      </c>
      <c r="B69" s="368"/>
      <c r="C69" s="201" t="s">
        <v>72</v>
      </c>
      <c r="D69" s="203">
        <v>607083</v>
      </c>
      <c r="E69" s="203">
        <v>2775851</v>
      </c>
      <c r="F69" s="203">
        <v>2876885</v>
      </c>
      <c r="G69" s="203">
        <v>2196034</v>
      </c>
      <c r="H69" s="203">
        <v>8942195</v>
      </c>
      <c r="I69" s="203">
        <v>427881</v>
      </c>
      <c r="J69" s="203">
        <v>17825929</v>
      </c>
    </row>
    <row r="70" spans="1:10" ht="12.75">
      <c r="A70" s="170">
        <v>23073</v>
      </c>
      <c r="B70" s="368"/>
      <c r="C70" s="121" t="s">
        <v>73</v>
      </c>
      <c r="D70" s="126">
        <v>0</v>
      </c>
      <c r="E70" s="126">
        <v>0</v>
      </c>
      <c r="F70" s="126">
        <v>0</v>
      </c>
      <c r="G70" s="126">
        <v>0</v>
      </c>
      <c r="H70" s="126">
        <v>0</v>
      </c>
      <c r="I70" s="126">
        <v>0</v>
      </c>
      <c r="J70" s="129">
        <v>0</v>
      </c>
    </row>
    <row r="71" spans="1:10" ht="12.75">
      <c r="A71" s="182">
        <v>23000</v>
      </c>
      <c r="B71" s="368"/>
      <c r="C71" s="201" t="s">
        <v>74</v>
      </c>
      <c r="D71" s="203">
        <v>607083</v>
      </c>
      <c r="E71" s="203">
        <v>2775851</v>
      </c>
      <c r="F71" s="203">
        <v>2876885</v>
      </c>
      <c r="G71" s="203">
        <v>2196034</v>
      </c>
      <c r="H71" s="203">
        <v>8942195</v>
      </c>
      <c r="I71" s="203">
        <v>427881</v>
      </c>
      <c r="J71" s="203">
        <v>17825929</v>
      </c>
    </row>
    <row r="72" spans="1:10" ht="12.75">
      <c r="A72" s="182">
        <v>24000</v>
      </c>
      <c r="B72" s="139"/>
      <c r="C72" s="201" t="s">
        <v>75</v>
      </c>
      <c r="D72" s="203">
        <v>2165075</v>
      </c>
      <c r="E72" s="203">
        <v>11724969</v>
      </c>
      <c r="F72" s="203">
        <v>9103108</v>
      </c>
      <c r="G72" s="203">
        <v>4704930</v>
      </c>
      <c r="H72" s="203">
        <v>17146458</v>
      </c>
      <c r="I72" s="203">
        <v>894836</v>
      </c>
      <c r="J72" s="203">
        <v>45739376</v>
      </c>
    </row>
    <row r="73" spans="1:10" ht="12.75">
      <c r="A73" s="44"/>
      <c r="B73" s="44"/>
      <c r="C73" s="393" t="s">
        <v>336</v>
      </c>
      <c r="D73" s="394"/>
      <c r="E73" s="394"/>
      <c r="F73" s="394"/>
      <c r="G73" s="394"/>
      <c r="H73" s="394"/>
      <c r="I73" s="394"/>
      <c r="J73" s="395"/>
    </row>
    <row r="74" spans="1:10" ht="12.75">
      <c r="A74" s="40"/>
      <c r="B74" s="40"/>
      <c r="C74" s="390"/>
      <c r="D74" s="391"/>
      <c r="E74" s="391"/>
      <c r="F74" s="391"/>
      <c r="G74" s="391"/>
      <c r="H74" s="391"/>
      <c r="I74" s="391"/>
      <c r="J74" s="392"/>
    </row>
    <row r="75" spans="3:10" ht="12.75">
      <c r="C75" s="381"/>
      <c r="D75" s="381"/>
      <c r="E75" s="381"/>
      <c r="F75" s="381"/>
      <c r="G75" s="381"/>
      <c r="H75" s="381"/>
      <c r="I75" s="381"/>
      <c r="J75" s="381"/>
    </row>
    <row r="76" spans="3:10" ht="12.75">
      <c r="C76" s="381"/>
      <c r="D76" s="381"/>
      <c r="E76" s="381"/>
      <c r="F76" s="381"/>
      <c r="G76" s="381"/>
      <c r="H76" s="381"/>
      <c r="I76" s="381"/>
      <c r="J76" s="381"/>
    </row>
  </sheetData>
  <sheetProtection/>
  <mergeCells count="39">
    <mergeCell ref="B7:B18"/>
    <mergeCell ref="B19:B29"/>
    <mergeCell ref="B42:B51"/>
    <mergeCell ref="B52:B59"/>
    <mergeCell ref="B61:B71"/>
    <mergeCell ref="C75:J75"/>
    <mergeCell ref="C39:J39"/>
    <mergeCell ref="C1:J1"/>
    <mergeCell ref="C2:J2"/>
    <mergeCell ref="C3:J3"/>
    <mergeCell ref="C31:J31"/>
    <mergeCell ref="F5:F6"/>
    <mergeCell ref="J5:J6"/>
    <mergeCell ref="H5:H6"/>
    <mergeCell ref="C4:J4"/>
    <mergeCell ref="A40:A41"/>
    <mergeCell ref="C40:C41"/>
    <mergeCell ref="D40:D41"/>
    <mergeCell ref="C32:J32"/>
    <mergeCell ref="C33:J33"/>
    <mergeCell ref="C34:J34"/>
    <mergeCell ref="H40:H41"/>
    <mergeCell ref="E40:E41"/>
    <mergeCell ref="A5:A6"/>
    <mergeCell ref="C5:C6"/>
    <mergeCell ref="D5:D6"/>
    <mergeCell ref="I5:I6"/>
    <mergeCell ref="G5:G6"/>
    <mergeCell ref="E5:E6"/>
    <mergeCell ref="C76:J76"/>
    <mergeCell ref="C36:J36"/>
    <mergeCell ref="C37:J37"/>
    <mergeCell ref="C38:J38"/>
    <mergeCell ref="C74:J74"/>
    <mergeCell ref="C73:J73"/>
    <mergeCell ref="I40:I41"/>
    <mergeCell ref="J40:J41"/>
    <mergeCell ref="F40:F41"/>
    <mergeCell ref="G40:G41"/>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3" width="17.5" style="29" customWidth="1"/>
    <col min="4" max="4" width="17.5" style="29" bestFit="1" customWidth="1"/>
    <col min="5" max="6" width="15.83203125" style="29" customWidth="1"/>
    <col min="7" max="8" width="17.5" style="29" bestFit="1" customWidth="1"/>
    <col min="9" max="9" width="18.66015625" style="29" bestFit="1" customWidth="1"/>
    <col min="10" max="16384" width="9" style="30" customWidth="1"/>
  </cols>
  <sheetData>
    <row r="1" spans="2:9" ht="12.75">
      <c r="B1" s="389"/>
      <c r="C1" s="389"/>
      <c r="D1" s="389"/>
      <c r="E1" s="389"/>
      <c r="F1" s="389"/>
      <c r="G1" s="389"/>
      <c r="H1" s="389"/>
      <c r="I1" s="389"/>
    </row>
    <row r="2" spans="2:9" ht="12.75">
      <c r="B2" s="317" t="s">
        <v>286</v>
      </c>
      <c r="C2" s="318"/>
      <c r="D2" s="318"/>
      <c r="E2" s="318"/>
      <c r="F2" s="318"/>
      <c r="G2" s="318"/>
      <c r="H2" s="318"/>
      <c r="I2" s="319"/>
    </row>
    <row r="3" spans="2:9" ht="12.75">
      <c r="B3" s="371" t="s">
        <v>342</v>
      </c>
      <c r="C3" s="372"/>
      <c r="D3" s="372"/>
      <c r="E3" s="372"/>
      <c r="F3" s="372"/>
      <c r="G3" s="372"/>
      <c r="H3" s="372"/>
      <c r="I3" s="373"/>
    </row>
    <row r="4" spans="1:9" ht="12.75">
      <c r="A4" s="34"/>
      <c r="B4" s="380" t="s">
        <v>238</v>
      </c>
      <c r="C4" s="370"/>
      <c r="D4" s="370"/>
      <c r="E4" s="370"/>
      <c r="F4" s="370"/>
      <c r="G4" s="370"/>
      <c r="H4" s="370"/>
      <c r="I4" s="370"/>
    </row>
    <row r="5" spans="1:9" ht="15.75" customHeight="1">
      <c r="A5" s="397" t="s">
        <v>20</v>
      </c>
      <c r="B5" s="367" t="s">
        <v>21</v>
      </c>
      <c r="C5" s="367" t="s">
        <v>6</v>
      </c>
      <c r="D5" s="367" t="s">
        <v>51</v>
      </c>
      <c r="E5" s="367" t="s">
        <v>7</v>
      </c>
      <c r="F5" s="367" t="s">
        <v>326</v>
      </c>
      <c r="G5" s="367" t="s">
        <v>28</v>
      </c>
      <c r="H5" s="367" t="s">
        <v>47</v>
      </c>
      <c r="I5" s="367" t="s">
        <v>16</v>
      </c>
    </row>
    <row r="6" spans="1:9" ht="27" customHeight="1">
      <c r="A6" s="397"/>
      <c r="B6" s="367"/>
      <c r="C6" s="367"/>
      <c r="D6" s="367"/>
      <c r="E6" s="367"/>
      <c r="F6" s="367"/>
      <c r="G6" s="367"/>
      <c r="H6" s="367"/>
      <c r="I6" s="367"/>
    </row>
    <row r="7" spans="1:9" ht="12.75">
      <c r="A7" s="132">
        <v>30010</v>
      </c>
      <c r="B7" s="121" t="s">
        <v>76</v>
      </c>
      <c r="C7" s="122">
        <v>460212786</v>
      </c>
      <c r="D7" s="122">
        <v>483600675</v>
      </c>
      <c r="E7" s="122">
        <v>124710820</v>
      </c>
      <c r="F7" s="122">
        <v>216012984</v>
      </c>
      <c r="G7" s="122">
        <v>416711155</v>
      </c>
      <c r="H7" s="122">
        <v>396426442</v>
      </c>
      <c r="I7" s="133">
        <v>2097674862</v>
      </c>
    </row>
    <row r="8" spans="1:9" ht="12.75">
      <c r="A8" s="175">
        <v>30020</v>
      </c>
      <c r="B8" s="121" t="s">
        <v>169</v>
      </c>
      <c r="C8" s="122">
        <v>414423018</v>
      </c>
      <c r="D8" s="122">
        <v>435846713</v>
      </c>
      <c r="E8" s="122">
        <v>111781172</v>
      </c>
      <c r="F8" s="122">
        <v>194866322</v>
      </c>
      <c r="G8" s="122">
        <v>382074426</v>
      </c>
      <c r="H8" s="122">
        <v>352817874</v>
      </c>
      <c r="I8" s="133">
        <v>1891809525</v>
      </c>
    </row>
    <row r="9" spans="1:9" ht="12.75">
      <c r="A9" s="184">
        <v>30030</v>
      </c>
      <c r="B9" s="201" t="s">
        <v>78</v>
      </c>
      <c r="C9" s="204">
        <v>45789768</v>
      </c>
      <c r="D9" s="204">
        <v>47753962</v>
      </c>
      <c r="E9" s="204">
        <v>12929648</v>
      </c>
      <c r="F9" s="204">
        <v>21146662</v>
      </c>
      <c r="G9" s="204">
        <v>34636729</v>
      </c>
      <c r="H9" s="204">
        <v>43608568</v>
      </c>
      <c r="I9" s="204">
        <v>205865337</v>
      </c>
    </row>
    <row r="10" spans="1:9" s="155" customFormat="1" ht="25.5">
      <c r="A10" s="131">
        <v>30040</v>
      </c>
      <c r="B10" s="121" t="s">
        <v>79</v>
      </c>
      <c r="C10" s="122">
        <v>0</v>
      </c>
      <c r="D10" s="122">
        <v>0</v>
      </c>
      <c r="E10" s="122">
        <v>0</v>
      </c>
      <c r="F10" s="122">
        <v>0</v>
      </c>
      <c r="G10" s="122">
        <v>0</v>
      </c>
      <c r="H10" s="122">
        <v>0</v>
      </c>
      <c r="I10" s="154">
        <v>0</v>
      </c>
    </row>
    <row r="11" spans="1:9" s="155" customFormat="1" ht="25.5">
      <c r="A11" s="132">
        <v>30050</v>
      </c>
      <c r="B11" s="121" t="s">
        <v>80</v>
      </c>
      <c r="C11" s="122">
        <v>0</v>
      </c>
      <c r="D11" s="122">
        <v>0</v>
      </c>
      <c r="E11" s="122">
        <v>0</v>
      </c>
      <c r="F11" s="122">
        <v>0</v>
      </c>
      <c r="G11" s="122">
        <v>0</v>
      </c>
      <c r="H11" s="122">
        <v>0</v>
      </c>
      <c r="I11" s="156">
        <v>0</v>
      </c>
    </row>
    <row r="12" spans="1:10" s="155" customFormat="1" ht="12.75">
      <c r="A12" s="132">
        <v>30060</v>
      </c>
      <c r="B12" s="121" t="s">
        <v>81</v>
      </c>
      <c r="C12" s="122">
        <v>3052556</v>
      </c>
      <c r="D12" s="122">
        <v>575617</v>
      </c>
      <c r="E12" s="122">
        <v>1730627</v>
      </c>
      <c r="F12" s="122">
        <v>3246047</v>
      </c>
      <c r="G12" s="122">
        <v>3875987</v>
      </c>
      <c r="H12" s="122">
        <v>4933494</v>
      </c>
      <c r="I12" s="156">
        <v>17414328</v>
      </c>
      <c r="J12" s="207"/>
    </row>
    <row r="13" spans="1:9" s="155" customFormat="1" ht="12.75">
      <c r="A13" s="132">
        <v>30070</v>
      </c>
      <c r="B13" s="121" t="s">
        <v>263</v>
      </c>
      <c r="C13" s="122">
        <v>0</v>
      </c>
      <c r="D13" s="122">
        <v>0</v>
      </c>
      <c r="E13" s="122">
        <v>0</v>
      </c>
      <c r="F13" s="122">
        <v>0</v>
      </c>
      <c r="G13" s="122">
        <v>0</v>
      </c>
      <c r="H13" s="122">
        <v>0</v>
      </c>
      <c r="I13" s="156">
        <v>0</v>
      </c>
    </row>
    <row r="14" spans="1:9" s="155" customFormat="1" ht="12.75">
      <c r="A14" s="132">
        <v>30080</v>
      </c>
      <c r="B14" s="121" t="s">
        <v>264</v>
      </c>
      <c r="C14" s="122">
        <v>50004587</v>
      </c>
      <c r="D14" s="122">
        <v>54182083</v>
      </c>
      <c r="E14" s="122">
        <v>9408863</v>
      </c>
      <c r="F14" s="122">
        <v>27908461</v>
      </c>
      <c r="G14" s="122">
        <v>45155475</v>
      </c>
      <c r="H14" s="122">
        <v>53154246</v>
      </c>
      <c r="I14" s="156">
        <v>239813715</v>
      </c>
    </row>
    <row r="15" spans="1:9" s="155" customFormat="1" ht="12.75">
      <c r="A15" s="132">
        <v>30090</v>
      </c>
      <c r="B15" s="121" t="s">
        <v>265</v>
      </c>
      <c r="C15" s="122">
        <v>3783716</v>
      </c>
      <c r="D15" s="122">
        <v>2436484</v>
      </c>
      <c r="E15" s="122">
        <v>39866</v>
      </c>
      <c r="F15" s="122">
        <v>219117</v>
      </c>
      <c r="G15" s="122">
        <v>191267</v>
      </c>
      <c r="H15" s="122">
        <v>438445</v>
      </c>
      <c r="I15" s="156">
        <v>7108895</v>
      </c>
    </row>
    <row r="16" spans="1:9" s="155" customFormat="1" ht="12.75">
      <c r="A16" s="132">
        <v>30100</v>
      </c>
      <c r="B16" s="121" t="s">
        <v>82</v>
      </c>
      <c r="C16" s="122">
        <v>0</v>
      </c>
      <c r="D16" s="122">
        <v>-15030</v>
      </c>
      <c r="E16" s="122">
        <v>824</v>
      </c>
      <c r="F16" s="122">
        <v>0</v>
      </c>
      <c r="G16" s="122">
        <v>4698</v>
      </c>
      <c r="H16" s="122">
        <v>0</v>
      </c>
      <c r="I16" s="156">
        <v>-9508</v>
      </c>
    </row>
    <row r="17" spans="1:10" s="155" customFormat="1" ht="12.75">
      <c r="A17" s="132">
        <v>30110</v>
      </c>
      <c r="B17" s="121" t="s">
        <v>83</v>
      </c>
      <c r="C17" s="122">
        <v>3731565</v>
      </c>
      <c r="D17" s="122">
        <v>1300626</v>
      </c>
      <c r="E17" s="122">
        <v>2426921</v>
      </c>
      <c r="F17" s="122">
        <v>1774748</v>
      </c>
      <c r="G17" s="122">
        <v>8648726</v>
      </c>
      <c r="H17" s="122">
        <v>2396390</v>
      </c>
      <c r="I17" s="156">
        <v>20278976</v>
      </c>
      <c r="J17" s="207"/>
    </row>
    <row r="18" spans="1:9" s="155" customFormat="1" ht="12.75">
      <c r="A18" s="132">
        <v>30120</v>
      </c>
      <c r="B18" s="121" t="s">
        <v>266</v>
      </c>
      <c r="C18" s="122">
        <v>334353</v>
      </c>
      <c r="D18" s="122">
        <v>775015</v>
      </c>
      <c r="E18" s="122">
        <v>242294</v>
      </c>
      <c r="F18" s="122">
        <v>778923</v>
      </c>
      <c r="G18" s="122">
        <v>944102</v>
      </c>
      <c r="H18" s="122">
        <v>815458</v>
      </c>
      <c r="I18" s="156">
        <v>3890145</v>
      </c>
    </row>
    <row r="19" spans="1:9" s="155" customFormat="1" ht="38.25">
      <c r="A19" s="132">
        <v>30130</v>
      </c>
      <c r="B19" s="121" t="s">
        <v>84</v>
      </c>
      <c r="C19" s="122">
        <v>0</v>
      </c>
      <c r="D19" s="122">
        <v>0</v>
      </c>
      <c r="E19" s="122">
        <v>0</v>
      </c>
      <c r="F19" s="122">
        <v>0</v>
      </c>
      <c r="G19" s="122">
        <v>0</v>
      </c>
      <c r="H19" s="122">
        <v>0</v>
      </c>
      <c r="I19" s="156">
        <v>0</v>
      </c>
    </row>
    <row r="20" spans="1:9" s="155" customFormat="1" ht="12.75">
      <c r="A20" s="132">
        <v>30140</v>
      </c>
      <c r="B20" s="121" t="s">
        <v>85</v>
      </c>
      <c r="C20" s="122">
        <v>0</v>
      </c>
      <c r="D20" s="122">
        <v>0</v>
      </c>
      <c r="E20" s="122">
        <v>114</v>
      </c>
      <c r="F20" s="122">
        <v>0</v>
      </c>
      <c r="G20" s="122">
        <v>-5893</v>
      </c>
      <c r="H20" s="122">
        <v>0</v>
      </c>
      <c r="I20" s="156">
        <v>-5779</v>
      </c>
    </row>
    <row r="21" spans="1:9" s="155" customFormat="1" ht="12.75">
      <c r="A21" s="132">
        <v>30150</v>
      </c>
      <c r="B21" s="121" t="s">
        <v>86</v>
      </c>
      <c r="C21" s="122">
        <v>287993</v>
      </c>
      <c r="D21" s="122">
        <v>185294</v>
      </c>
      <c r="E21" s="122">
        <v>-34550</v>
      </c>
      <c r="F21" s="122">
        <v>-54976</v>
      </c>
      <c r="G21" s="122">
        <v>-272362</v>
      </c>
      <c r="H21" s="122">
        <v>-131462</v>
      </c>
      <c r="I21" s="156">
        <v>-20063</v>
      </c>
    </row>
    <row r="22" spans="1:9" s="155" customFormat="1" ht="51">
      <c r="A22" s="175">
        <v>30160</v>
      </c>
      <c r="B22" s="121" t="s">
        <v>87</v>
      </c>
      <c r="C22" s="122">
        <v>0</v>
      </c>
      <c r="D22" s="122">
        <v>0</v>
      </c>
      <c r="E22" s="122">
        <v>0</v>
      </c>
      <c r="F22" s="122">
        <v>0</v>
      </c>
      <c r="G22" s="122">
        <v>0</v>
      </c>
      <c r="H22" s="122">
        <v>0</v>
      </c>
      <c r="I22" s="156">
        <v>0</v>
      </c>
    </row>
    <row r="23" spans="1:9" ht="12.75">
      <c r="A23" s="184">
        <v>30170</v>
      </c>
      <c r="B23" s="201" t="s">
        <v>88</v>
      </c>
      <c r="C23" s="204">
        <v>-1260774</v>
      </c>
      <c r="D23" s="204">
        <v>-7593113</v>
      </c>
      <c r="E23" s="204">
        <v>7362561</v>
      </c>
      <c r="F23" s="204">
        <v>-2794020</v>
      </c>
      <c r="G23" s="204">
        <v>597041</v>
      </c>
      <c r="H23" s="204">
        <v>-3601159</v>
      </c>
      <c r="I23" s="204">
        <v>-7289464</v>
      </c>
    </row>
    <row r="24" spans="1:9" ht="12.75">
      <c r="A24" s="130">
        <v>30180</v>
      </c>
      <c r="B24" s="121" t="s">
        <v>170</v>
      </c>
      <c r="C24" s="122">
        <v>-330374</v>
      </c>
      <c r="D24" s="122">
        <v>-2264789</v>
      </c>
      <c r="E24" s="122">
        <v>2265670</v>
      </c>
      <c r="F24" s="122">
        <v>-834354</v>
      </c>
      <c r="G24" s="122">
        <v>983287</v>
      </c>
      <c r="H24" s="122">
        <v>-173797</v>
      </c>
      <c r="I24" s="122">
        <v>-354357</v>
      </c>
    </row>
    <row r="25" spans="1:9" ht="25.5">
      <c r="A25" s="184">
        <v>30190</v>
      </c>
      <c r="B25" s="201" t="s">
        <v>89</v>
      </c>
      <c r="C25" s="204">
        <v>-930400</v>
      </c>
      <c r="D25" s="204">
        <v>-5328324</v>
      </c>
      <c r="E25" s="204">
        <v>5096891</v>
      </c>
      <c r="F25" s="204">
        <v>-1959666</v>
      </c>
      <c r="G25" s="204">
        <v>-386246</v>
      </c>
      <c r="H25" s="204">
        <v>-3427362</v>
      </c>
      <c r="I25" s="204">
        <v>-6935107</v>
      </c>
    </row>
    <row r="26" spans="1:9" ht="25.5">
      <c r="A26" s="130">
        <v>30200</v>
      </c>
      <c r="B26" s="121" t="s">
        <v>90</v>
      </c>
      <c r="C26" s="122">
        <v>0</v>
      </c>
      <c r="D26" s="122">
        <v>0</v>
      </c>
      <c r="E26" s="122">
        <v>0</v>
      </c>
      <c r="F26" s="122">
        <v>0</v>
      </c>
      <c r="G26" s="122">
        <v>0</v>
      </c>
      <c r="H26" s="122">
        <v>0</v>
      </c>
      <c r="I26" s="122">
        <v>0</v>
      </c>
    </row>
    <row r="27" spans="1:9" ht="12.75">
      <c r="A27" s="184">
        <v>23070</v>
      </c>
      <c r="B27" s="201" t="s">
        <v>91</v>
      </c>
      <c r="C27" s="204">
        <v>-930400</v>
      </c>
      <c r="D27" s="204">
        <v>-5328324</v>
      </c>
      <c r="E27" s="204">
        <v>5096891</v>
      </c>
      <c r="F27" s="204">
        <v>-1959666</v>
      </c>
      <c r="G27" s="204">
        <v>-386246</v>
      </c>
      <c r="H27" s="204">
        <v>-3427362</v>
      </c>
      <c r="I27" s="204">
        <v>-6935107</v>
      </c>
    </row>
    <row r="28" spans="1:9" ht="12.75">
      <c r="A28" s="33"/>
      <c r="B28" s="399" t="s">
        <v>336</v>
      </c>
      <c r="C28" s="400"/>
      <c r="D28" s="400"/>
      <c r="E28" s="400"/>
      <c r="F28" s="400"/>
      <c r="G28" s="400"/>
      <c r="H28" s="400"/>
      <c r="I28" s="401"/>
    </row>
    <row r="29" spans="1:9" ht="12.75">
      <c r="A29" s="33"/>
      <c r="B29" s="402"/>
      <c r="C29" s="403"/>
      <c r="D29" s="403"/>
      <c r="E29" s="403"/>
      <c r="F29" s="403"/>
      <c r="G29" s="403"/>
      <c r="H29" s="403"/>
      <c r="I29" s="404"/>
    </row>
    <row r="30" spans="1:9" ht="12.75">
      <c r="A30" s="30"/>
      <c r="B30" s="398"/>
      <c r="C30" s="398"/>
      <c r="D30" s="398"/>
      <c r="E30" s="398"/>
      <c r="F30" s="398"/>
      <c r="G30" s="398"/>
      <c r="H30" s="398"/>
      <c r="I30" s="398"/>
    </row>
    <row r="35" spans="2:3" ht="12.75">
      <c r="B35" s="35"/>
      <c r="C35" s="35"/>
    </row>
  </sheetData>
  <sheetProtection/>
  <mergeCells count="16">
    <mergeCell ref="F5:F6"/>
    <mergeCell ref="I5:I6"/>
    <mergeCell ref="B4:I4"/>
    <mergeCell ref="B1:I1"/>
    <mergeCell ref="B2:I2"/>
    <mergeCell ref="B3:I3"/>
    <mergeCell ref="A5:A6"/>
    <mergeCell ref="B5:B6"/>
    <mergeCell ref="C5:C6"/>
    <mergeCell ref="B30:I30"/>
    <mergeCell ref="B28:I28"/>
    <mergeCell ref="B29:I29"/>
    <mergeCell ref="G5:G6"/>
    <mergeCell ref="H5:H6"/>
    <mergeCell ref="D5:D6"/>
    <mergeCell ref="E5:E6"/>
  </mergeCells>
  <conditionalFormatting sqref="C7:C9 D7:E22 D24:E24 D26:E26 G7:G22 G24 G26">
    <cfRule type="expression" priority="33" dxfId="147" stopIfTrue="1">
      <formula>D7="totalizador"</formula>
    </cfRule>
  </conditionalFormatting>
  <conditionalFormatting sqref="C10:C22">
    <cfRule type="expression" priority="32" dxfId="147" stopIfTrue="1">
      <formula>D10="totalizador"</formula>
    </cfRule>
  </conditionalFormatting>
  <conditionalFormatting sqref="C24">
    <cfRule type="expression" priority="31" dxfId="147" stopIfTrue="1">
      <formula>D24="totalizador"</formula>
    </cfRule>
  </conditionalFormatting>
  <conditionalFormatting sqref="C26">
    <cfRule type="expression" priority="30" dxfId="147" stopIfTrue="1">
      <formula>D26="totalizador"</formula>
    </cfRule>
  </conditionalFormatting>
  <conditionalFormatting sqref="C10:C22">
    <cfRule type="expression" priority="29" dxfId="147" stopIfTrue="1">
      <formula>D10="totalizador"</formula>
    </cfRule>
  </conditionalFormatting>
  <conditionalFormatting sqref="C24">
    <cfRule type="expression" priority="28" dxfId="147" stopIfTrue="1">
      <formula>D24="totalizador"</formula>
    </cfRule>
  </conditionalFormatting>
  <conditionalFormatting sqref="C26">
    <cfRule type="expression" priority="27" dxfId="147" stopIfTrue="1">
      <formula>D26="totalizador"</formula>
    </cfRule>
  </conditionalFormatting>
  <conditionalFormatting sqref="I9 I11 I18:I19 I24 I26">
    <cfRule type="expression" priority="6" dxfId="147" stopIfTrue="1">
      <formula>'E. Resultados I. Abiertas'!#REF!="totalizador"</formula>
    </cfRule>
  </conditionalFormatting>
  <conditionalFormatting sqref="F7:F22 F24 F26">
    <cfRule type="expression" priority="175" dxfId="147" stopIfTrue="1">
      <formula>'E. Resultados I. Abiertas'!#REF!="totalizador"</formula>
    </cfRule>
  </conditionalFormatting>
  <conditionalFormatting sqref="H7:H22 H24 H26">
    <cfRule type="expression" priority="180" dxfId="147" stopIfTrue="1">
      <formula>'E. Resultados I. Abiertas'!#REF!="totalizador"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r:id="rId1"/>
</worksheet>
</file>

<file path=xl/worksheets/sheet14.xml><?xml version="1.0" encoding="utf-8"?>
<worksheet xmlns="http://schemas.openxmlformats.org/spreadsheetml/2006/main" xmlns:r="http://schemas.openxmlformats.org/officeDocument/2006/relationships">
  <sheetPr>
    <pageSetUpPr fitToPage="1"/>
  </sheetPr>
  <dimension ref="A1:J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8" width="15.83203125" style="29" customWidth="1"/>
    <col min="9" max="9" width="16.83203125" style="29" customWidth="1"/>
    <col min="10" max="16384" width="9" style="30" customWidth="1"/>
  </cols>
  <sheetData>
    <row r="1" spans="2:9" ht="12.75">
      <c r="B1" s="406"/>
      <c r="C1" s="406"/>
      <c r="D1" s="406"/>
      <c r="E1" s="406"/>
      <c r="F1" s="406"/>
      <c r="G1" s="406"/>
      <c r="H1" s="406"/>
      <c r="I1" s="406"/>
    </row>
    <row r="2" spans="2:9" ht="12.75">
      <c r="B2" s="317" t="s">
        <v>38</v>
      </c>
      <c r="C2" s="318"/>
      <c r="D2" s="318"/>
      <c r="E2" s="318"/>
      <c r="F2" s="318"/>
      <c r="G2" s="318"/>
      <c r="H2" s="318"/>
      <c r="I2" s="319"/>
    </row>
    <row r="3" spans="2:9" ht="12.75">
      <c r="B3" s="371" t="s">
        <v>343</v>
      </c>
      <c r="C3" s="372"/>
      <c r="D3" s="372"/>
      <c r="E3" s="372"/>
      <c r="F3" s="372"/>
      <c r="G3" s="372"/>
      <c r="H3" s="372"/>
      <c r="I3" s="373"/>
    </row>
    <row r="4" spans="1:9" ht="12.75">
      <c r="A4" s="31"/>
      <c r="B4" s="396" t="s">
        <v>238</v>
      </c>
      <c r="C4" s="396"/>
      <c r="D4" s="396"/>
      <c r="E4" s="396"/>
      <c r="F4" s="396"/>
      <c r="G4" s="396"/>
      <c r="H4" s="396"/>
      <c r="I4" s="396"/>
    </row>
    <row r="5" spans="1:9" ht="15.75" customHeight="1">
      <c r="A5" s="397" t="s">
        <v>20</v>
      </c>
      <c r="B5" s="367" t="s">
        <v>21</v>
      </c>
      <c r="C5" s="367" t="s">
        <v>10</v>
      </c>
      <c r="D5" s="367" t="s">
        <v>46</v>
      </c>
      <c r="E5" s="367" t="s">
        <v>24</v>
      </c>
      <c r="F5" s="367" t="s">
        <v>12</v>
      </c>
      <c r="G5" s="367" t="s">
        <v>48</v>
      </c>
      <c r="H5" s="367" t="s">
        <v>13</v>
      </c>
      <c r="I5" s="367" t="s">
        <v>16</v>
      </c>
    </row>
    <row r="6" spans="1:9" ht="12.75">
      <c r="A6" s="397"/>
      <c r="B6" s="367"/>
      <c r="C6" s="367"/>
      <c r="D6" s="367"/>
      <c r="E6" s="367"/>
      <c r="F6" s="367"/>
      <c r="G6" s="367"/>
      <c r="H6" s="367"/>
      <c r="I6" s="367"/>
    </row>
    <row r="7" spans="1:9" ht="12.75">
      <c r="A7" s="132">
        <v>30010</v>
      </c>
      <c r="B7" s="121" t="s">
        <v>76</v>
      </c>
      <c r="C7" s="122">
        <v>1828649</v>
      </c>
      <c r="D7" s="122">
        <v>33207853</v>
      </c>
      <c r="E7" s="122">
        <v>26119036</v>
      </c>
      <c r="F7" s="122">
        <v>9426113</v>
      </c>
      <c r="G7" s="122">
        <v>20337288</v>
      </c>
      <c r="H7" s="122">
        <v>1948793</v>
      </c>
      <c r="I7" s="133">
        <v>92867732</v>
      </c>
    </row>
    <row r="8" spans="1:9" ht="12.75">
      <c r="A8" s="175">
        <v>30020</v>
      </c>
      <c r="B8" s="121" t="s">
        <v>169</v>
      </c>
      <c r="C8" s="122">
        <v>1986341</v>
      </c>
      <c r="D8" s="122">
        <v>32939732</v>
      </c>
      <c r="E8" s="122">
        <v>26585186</v>
      </c>
      <c r="F8" s="122">
        <v>9105416</v>
      </c>
      <c r="G8" s="122">
        <v>18072543</v>
      </c>
      <c r="H8" s="122">
        <v>1692934</v>
      </c>
      <c r="I8" s="133">
        <v>90382152</v>
      </c>
    </row>
    <row r="9" spans="1:9" ht="12.75">
      <c r="A9" s="184">
        <v>30030</v>
      </c>
      <c r="B9" s="201" t="s">
        <v>78</v>
      </c>
      <c r="C9" s="204">
        <v>-157692</v>
      </c>
      <c r="D9" s="204">
        <v>268121</v>
      </c>
      <c r="E9" s="204">
        <v>-466150</v>
      </c>
      <c r="F9" s="204">
        <v>320697</v>
      </c>
      <c r="G9" s="204">
        <v>2264745</v>
      </c>
      <c r="H9" s="204">
        <v>255859</v>
      </c>
      <c r="I9" s="204">
        <v>2485580</v>
      </c>
    </row>
    <row r="10" spans="1:9" ht="25.5">
      <c r="A10" s="131">
        <v>30040</v>
      </c>
      <c r="B10" s="121" t="s">
        <v>79</v>
      </c>
      <c r="C10" s="122">
        <v>0</v>
      </c>
      <c r="D10" s="122">
        <v>0</v>
      </c>
      <c r="E10" s="122">
        <v>0</v>
      </c>
      <c r="F10" s="122">
        <v>0</v>
      </c>
      <c r="G10" s="122">
        <v>0</v>
      </c>
      <c r="H10" s="122">
        <v>0</v>
      </c>
      <c r="I10" s="134">
        <v>0</v>
      </c>
    </row>
    <row r="11" spans="1:9" ht="25.5">
      <c r="A11" s="132">
        <v>30050</v>
      </c>
      <c r="B11" s="121" t="s">
        <v>80</v>
      </c>
      <c r="C11" s="122">
        <v>0</v>
      </c>
      <c r="D11" s="122">
        <v>0</v>
      </c>
      <c r="E11" s="122">
        <v>0</v>
      </c>
      <c r="F11" s="122">
        <v>0</v>
      </c>
      <c r="G11" s="122">
        <v>0</v>
      </c>
      <c r="H11" s="122">
        <v>0</v>
      </c>
      <c r="I11" s="133">
        <v>0</v>
      </c>
    </row>
    <row r="12" spans="1:10" ht="12.75">
      <c r="A12" s="132">
        <v>30060</v>
      </c>
      <c r="B12" s="121" t="s">
        <v>81</v>
      </c>
      <c r="C12" s="122">
        <v>570173</v>
      </c>
      <c r="D12" s="122">
        <v>2418912</v>
      </c>
      <c r="E12" s="122">
        <v>3263952</v>
      </c>
      <c r="F12" s="122">
        <v>682120</v>
      </c>
      <c r="G12" s="122">
        <v>916634</v>
      </c>
      <c r="H12" s="122">
        <v>13279</v>
      </c>
      <c r="I12" s="133">
        <v>7865070</v>
      </c>
      <c r="J12" s="207"/>
    </row>
    <row r="13" spans="1:9" ht="12.75">
      <c r="A13" s="132">
        <v>30070</v>
      </c>
      <c r="B13" s="121" t="s">
        <v>263</v>
      </c>
      <c r="C13" s="122">
        <v>0</v>
      </c>
      <c r="D13" s="122">
        <v>0</v>
      </c>
      <c r="E13" s="122">
        <v>0</v>
      </c>
      <c r="F13" s="122">
        <v>0</v>
      </c>
      <c r="G13" s="122">
        <v>0</v>
      </c>
      <c r="H13" s="122">
        <v>0</v>
      </c>
      <c r="I13" s="133">
        <v>0</v>
      </c>
    </row>
    <row r="14" spans="1:9" ht="12.75">
      <c r="A14" s="132">
        <v>30080</v>
      </c>
      <c r="B14" s="121" t="s">
        <v>264</v>
      </c>
      <c r="C14" s="122">
        <v>366433</v>
      </c>
      <c r="D14" s="122">
        <v>2319925</v>
      </c>
      <c r="E14" s="122">
        <v>2596180</v>
      </c>
      <c r="F14" s="122">
        <v>696716</v>
      </c>
      <c r="G14" s="122">
        <v>3100037</v>
      </c>
      <c r="H14" s="122">
        <v>282711</v>
      </c>
      <c r="I14" s="133">
        <v>9362002</v>
      </c>
    </row>
    <row r="15" spans="1:9" ht="12.75">
      <c r="A15" s="132">
        <v>30090</v>
      </c>
      <c r="B15" s="121" t="s">
        <v>265</v>
      </c>
      <c r="C15" s="122">
        <v>20081</v>
      </c>
      <c r="D15" s="122">
        <v>242587</v>
      </c>
      <c r="E15" s="122">
        <v>19829</v>
      </c>
      <c r="F15" s="122">
        <v>212696</v>
      </c>
      <c r="G15" s="122">
        <v>109527</v>
      </c>
      <c r="H15" s="122">
        <v>80</v>
      </c>
      <c r="I15" s="133">
        <v>604800</v>
      </c>
    </row>
    <row r="16" spans="1:9" ht="12.75">
      <c r="A16" s="132">
        <v>30100</v>
      </c>
      <c r="B16" s="121" t="s">
        <v>82</v>
      </c>
      <c r="C16" s="122">
        <v>0</v>
      </c>
      <c r="D16" s="122">
        <v>0</v>
      </c>
      <c r="E16" s="122">
        <v>0</v>
      </c>
      <c r="F16" s="122">
        <v>0</v>
      </c>
      <c r="G16" s="122">
        <v>0</v>
      </c>
      <c r="H16" s="122">
        <v>0</v>
      </c>
      <c r="I16" s="133">
        <v>0</v>
      </c>
    </row>
    <row r="17" spans="1:10" ht="12.75">
      <c r="A17" s="132">
        <v>30110</v>
      </c>
      <c r="B17" s="121" t="s">
        <v>83</v>
      </c>
      <c r="C17" s="122">
        <v>18808</v>
      </c>
      <c r="D17" s="122">
        <v>49649</v>
      </c>
      <c r="E17" s="122">
        <v>81476</v>
      </c>
      <c r="F17" s="122">
        <v>13167</v>
      </c>
      <c r="G17" s="122">
        <v>300090</v>
      </c>
      <c r="H17" s="122">
        <v>33283</v>
      </c>
      <c r="I17" s="133">
        <v>496473</v>
      </c>
      <c r="J17" s="207"/>
    </row>
    <row r="18" spans="1:9" ht="12.75">
      <c r="A18" s="132">
        <v>30120</v>
      </c>
      <c r="B18" s="121" t="s">
        <v>266</v>
      </c>
      <c r="C18" s="122">
        <v>0</v>
      </c>
      <c r="D18" s="122">
        <v>0</v>
      </c>
      <c r="E18" s="122">
        <v>0</v>
      </c>
      <c r="F18" s="122">
        <v>0</v>
      </c>
      <c r="G18" s="122">
        <v>23118</v>
      </c>
      <c r="H18" s="122">
        <v>3531</v>
      </c>
      <c r="I18" s="133">
        <v>26649</v>
      </c>
    </row>
    <row r="19" spans="1:9" ht="38.25">
      <c r="A19" s="132">
        <v>30130</v>
      </c>
      <c r="B19" s="121" t="s">
        <v>84</v>
      </c>
      <c r="C19" s="122">
        <v>0</v>
      </c>
      <c r="D19" s="122">
        <v>0</v>
      </c>
      <c r="E19" s="122">
        <v>0</v>
      </c>
      <c r="F19" s="122">
        <v>0</v>
      </c>
      <c r="G19" s="122">
        <v>0</v>
      </c>
      <c r="H19" s="122">
        <v>0</v>
      </c>
      <c r="I19" s="133">
        <v>0</v>
      </c>
    </row>
    <row r="20" spans="1:9" ht="12.75">
      <c r="A20" s="132">
        <v>30140</v>
      </c>
      <c r="B20" s="121" t="s">
        <v>85</v>
      </c>
      <c r="C20" s="122">
        <v>0</v>
      </c>
      <c r="D20" s="122">
        <v>0</v>
      </c>
      <c r="E20" s="122">
        <v>0</v>
      </c>
      <c r="F20" s="122">
        <v>0</v>
      </c>
      <c r="G20" s="122">
        <v>0</v>
      </c>
      <c r="H20" s="122">
        <v>0</v>
      </c>
      <c r="I20" s="133">
        <v>0</v>
      </c>
    </row>
    <row r="21" spans="1:9" ht="12.75">
      <c r="A21" s="132">
        <v>30150</v>
      </c>
      <c r="B21" s="121" t="s">
        <v>86</v>
      </c>
      <c r="C21" s="122">
        <v>0</v>
      </c>
      <c r="D21" s="122">
        <v>0</v>
      </c>
      <c r="E21" s="122">
        <v>0</v>
      </c>
      <c r="F21" s="122">
        <v>0</v>
      </c>
      <c r="G21" s="122">
        <v>0</v>
      </c>
      <c r="H21" s="122">
        <v>0</v>
      </c>
      <c r="I21" s="133">
        <v>0</v>
      </c>
    </row>
    <row r="22" spans="1:9" ht="51">
      <c r="A22" s="175">
        <v>30160</v>
      </c>
      <c r="B22" s="121" t="s">
        <v>87</v>
      </c>
      <c r="C22" s="122">
        <v>0</v>
      </c>
      <c r="D22" s="122">
        <v>0</v>
      </c>
      <c r="E22" s="122">
        <v>0</v>
      </c>
      <c r="F22" s="122">
        <v>0</v>
      </c>
      <c r="G22" s="122">
        <v>0</v>
      </c>
      <c r="H22" s="122">
        <v>0</v>
      </c>
      <c r="I22" s="133">
        <v>0</v>
      </c>
    </row>
    <row r="23" spans="1:9" ht="12.75">
      <c r="A23" s="184">
        <v>30170</v>
      </c>
      <c r="B23" s="201" t="s">
        <v>88</v>
      </c>
      <c r="C23" s="204">
        <v>44775</v>
      </c>
      <c r="D23" s="204">
        <v>174170</v>
      </c>
      <c r="E23" s="204">
        <v>263269</v>
      </c>
      <c r="F23" s="204">
        <v>106572</v>
      </c>
      <c r="G23" s="204">
        <v>248787</v>
      </c>
      <c r="H23" s="204">
        <v>16099</v>
      </c>
      <c r="I23" s="204">
        <v>853672</v>
      </c>
    </row>
    <row r="24" spans="1:9" ht="12.75">
      <c r="A24" s="130">
        <v>30180</v>
      </c>
      <c r="B24" s="121" t="s">
        <v>170</v>
      </c>
      <c r="C24" s="122">
        <v>0</v>
      </c>
      <c r="D24" s="122">
        <v>61857</v>
      </c>
      <c r="E24" s="122">
        <v>115314</v>
      </c>
      <c r="F24" s="122">
        <v>17559</v>
      </c>
      <c r="G24" s="122">
        <v>47134</v>
      </c>
      <c r="H24" s="122">
        <v>892</v>
      </c>
      <c r="I24" s="122">
        <v>242756</v>
      </c>
    </row>
    <row r="25" spans="1:9" ht="25.5">
      <c r="A25" s="184">
        <v>30190</v>
      </c>
      <c r="B25" s="201" t="s">
        <v>89</v>
      </c>
      <c r="C25" s="204">
        <v>44775</v>
      </c>
      <c r="D25" s="204">
        <v>112313</v>
      </c>
      <c r="E25" s="204">
        <v>147955</v>
      </c>
      <c r="F25" s="204">
        <v>89013</v>
      </c>
      <c r="G25" s="204">
        <v>201653</v>
      </c>
      <c r="H25" s="204">
        <v>15207</v>
      </c>
      <c r="I25" s="204">
        <v>610916</v>
      </c>
    </row>
    <row r="26" spans="1:9" ht="25.5">
      <c r="A26" s="130">
        <v>30200</v>
      </c>
      <c r="B26" s="121" t="s">
        <v>90</v>
      </c>
      <c r="C26" s="122">
        <v>0</v>
      </c>
      <c r="D26" s="122">
        <v>0</v>
      </c>
      <c r="E26" s="122">
        <v>0</v>
      </c>
      <c r="F26" s="122">
        <v>0</v>
      </c>
      <c r="G26" s="122">
        <v>0</v>
      </c>
      <c r="H26" s="122">
        <v>0</v>
      </c>
      <c r="I26" s="122">
        <v>0</v>
      </c>
    </row>
    <row r="27" spans="1:9" ht="12.75">
      <c r="A27" s="184">
        <v>23070</v>
      </c>
      <c r="B27" s="201" t="s">
        <v>91</v>
      </c>
      <c r="C27" s="204">
        <v>44775</v>
      </c>
      <c r="D27" s="204">
        <v>112313</v>
      </c>
      <c r="E27" s="204">
        <v>147955</v>
      </c>
      <c r="F27" s="204">
        <v>89013</v>
      </c>
      <c r="G27" s="204">
        <v>201653</v>
      </c>
      <c r="H27" s="204">
        <v>15207</v>
      </c>
      <c r="I27" s="204">
        <v>610916</v>
      </c>
    </row>
    <row r="28" spans="1:9" ht="12.75">
      <c r="A28" s="33"/>
      <c r="B28" s="410" t="s">
        <v>336</v>
      </c>
      <c r="C28" s="411"/>
      <c r="D28" s="411"/>
      <c r="E28" s="411"/>
      <c r="F28" s="411"/>
      <c r="G28" s="411"/>
      <c r="H28" s="411"/>
      <c r="I28" s="412"/>
    </row>
    <row r="29" spans="1:9" ht="11.25" customHeight="1">
      <c r="A29" s="33"/>
      <c r="B29" s="407"/>
      <c r="C29" s="408"/>
      <c r="D29" s="408"/>
      <c r="E29" s="408"/>
      <c r="F29" s="408"/>
      <c r="G29" s="408"/>
      <c r="H29" s="408"/>
      <c r="I29" s="409"/>
    </row>
    <row r="30" spans="2:9" ht="12.75">
      <c r="B30" s="405"/>
      <c r="C30" s="405"/>
      <c r="D30" s="405"/>
      <c r="E30" s="405"/>
      <c r="F30" s="405"/>
      <c r="G30" s="405"/>
      <c r="H30" s="405"/>
      <c r="I30" s="405"/>
    </row>
    <row r="31" spans="2:9" ht="12.75">
      <c r="B31" s="405"/>
      <c r="C31" s="405"/>
      <c r="D31" s="405"/>
      <c r="E31" s="405"/>
      <c r="F31" s="405"/>
      <c r="G31" s="405"/>
      <c r="H31" s="405"/>
      <c r="I31" s="405"/>
    </row>
    <row r="32" ht="12.75">
      <c r="C32" s="32"/>
    </row>
    <row r="33" spans="2:3" ht="12.75">
      <c r="B33" s="32"/>
      <c r="C33" s="32"/>
    </row>
    <row r="34" ht="12.75">
      <c r="C34" s="32"/>
    </row>
  </sheetData>
  <sheetProtection/>
  <mergeCells count="17">
    <mergeCell ref="B4:I4"/>
    <mergeCell ref="I5:I6"/>
    <mergeCell ref="H5:H6"/>
    <mergeCell ref="A5:A6"/>
    <mergeCell ref="B5:B6"/>
    <mergeCell ref="C5:C6"/>
    <mergeCell ref="D5:D6"/>
    <mergeCell ref="B31:I31"/>
    <mergeCell ref="B1:I1"/>
    <mergeCell ref="B2:I2"/>
    <mergeCell ref="B3:I3"/>
    <mergeCell ref="B30:I30"/>
    <mergeCell ref="B29:I29"/>
    <mergeCell ref="B28:I28"/>
    <mergeCell ref="E5:E6"/>
    <mergeCell ref="F5:F6"/>
    <mergeCell ref="G5:G6"/>
  </mergeCells>
  <conditionalFormatting sqref="C7:C9">
    <cfRule type="expression" priority="73" dxfId="147" stopIfTrue="1">
      <formula>D7="totalizador"</formula>
    </cfRule>
  </conditionalFormatting>
  <conditionalFormatting sqref="C10:C22">
    <cfRule type="expression" priority="72" dxfId="147" stopIfTrue="1">
      <formula>D10="totalizador"</formula>
    </cfRule>
  </conditionalFormatting>
  <conditionalFormatting sqref="C24">
    <cfRule type="expression" priority="71" dxfId="147" stopIfTrue="1">
      <formula>D24="totalizador"</formula>
    </cfRule>
  </conditionalFormatting>
  <conditionalFormatting sqref="C26">
    <cfRule type="expression" priority="70" dxfId="147" stopIfTrue="1">
      <formula>D26="totalizador"</formula>
    </cfRule>
  </conditionalFormatting>
  <conditionalFormatting sqref="C10:C22">
    <cfRule type="expression" priority="69" dxfId="147" stopIfTrue="1">
      <formula>D10="totalizador"</formula>
    </cfRule>
  </conditionalFormatting>
  <conditionalFormatting sqref="C24">
    <cfRule type="expression" priority="68" dxfId="147" stopIfTrue="1">
      <formula>D24="totalizador"</formula>
    </cfRule>
  </conditionalFormatting>
  <conditionalFormatting sqref="C26">
    <cfRule type="expression" priority="67" dxfId="147" stopIfTrue="1">
      <formula>D26="totalizador"</formula>
    </cfRule>
  </conditionalFormatting>
  <conditionalFormatting sqref="C7:C9">
    <cfRule type="expression" priority="53" dxfId="147" stopIfTrue="1">
      <formula>D7="totalizador"</formula>
    </cfRule>
  </conditionalFormatting>
  <conditionalFormatting sqref="C10:C22">
    <cfRule type="expression" priority="52" dxfId="147" stopIfTrue="1">
      <formula>D10="totalizador"</formula>
    </cfRule>
  </conditionalFormatting>
  <conditionalFormatting sqref="C24">
    <cfRule type="expression" priority="51" dxfId="147" stopIfTrue="1">
      <formula>D24="totalizador"</formula>
    </cfRule>
  </conditionalFormatting>
  <conditionalFormatting sqref="C26">
    <cfRule type="expression" priority="50" dxfId="147" stopIfTrue="1">
      <formula>D26="totalizador"</formula>
    </cfRule>
  </conditionalFormatting>
  <conditionalFormatting sqref="C10:C22">
    <cfRule type="expression" priority="49" dxfId="147" stopIfTrue="1">
      <formula>D10="totalizador"</formula>
    </cfRule>
  </conditionalFormatting>
  <conditionalFormatting sqref="C24">
    <cfRule type="expression" priority="48" dxfId="147" stopIfTrue="1">
      <formula>D24="totalizador"</formula>
    </cfRule>
  </conditionalFormatting>
  <conditionalFormatting sqref="C26">
    <cfRule type="expression" priority="47" dxfId="147" stopIfTrue="1">
      <formula>D26="totalizador"</formula>
    </cfRule>
  </conditionalFormatting>
  <conditionalFormatting sqref="C9">
    <cfRule type="expression" priority="44" dxfId="147" stopIfTrue="1">
      <formula>D9="totalizador"</formula>
    </cfRule>
  </conditionalFormatting>
  <conditionalFormatting sqref="C11">
    <cfRule type="expression" priority="43" dxfId="147" stopIfTrue="1">
      <formula>D11="totalizador"</formula>
    </cfRule>
  </conditionalFormatting>
  <conditionalFormatting sqref="C11">
    <cfRule type="expression" priority="42" dxfId="147" stopIfTrue="1">
      <formula>D11="totalizador"</formula>
    </cfRule>
  </conditionalFormatting>
  <conditionalFormatting sqref="C18:C19">
    <cfRule type="expression" priority="41" dxfId="147" stopIfTrue="1">
      <formula>D18="totalizador"</formula>
    </cfRule>
  </conditionalFormatting>
  <conditionalFormatting sqref="C18:C19">
    <cfRule type="expression" priority="40" dxfId="147" stopIfTrue="1">
      <formula>D18="totalizador"</formula>
    </cfRule>
  </conditionalFormatting>
  <conditionalFormatting sqref="C24">
    <cfRule type="expression" priority="39" dxfId="147" stopIfTrue="1">
      <formula>D24="totalizador"</formula>
    </cfRule>
  </conditionalFormatting>
  <conditionalFormatting sqref="C24">
    <cfRule type="expression" priority="38" dxfId="147" stopIfTrue="1">
      <formula>D24="totalizador"</formula>
    </cfRule>
  </conditionalFormatting>
  <conditionalFormatting sqref="C26">
    <cfRule type="expression" priority="37" dxfId="147" stopIfTrue="1">
      <formula>D26="totalizador"</formula>
    </cfRule>
  </conditionalFormatting>
  <conditionalFormatting sqref="C26">
    <cfRule type="expression" priority="36" dxfId="147" stopIfTrue="1">
      <formula>D26="totalizador"</formula>
    </cfRule>
  </conditionalFormatting>
  <conditionalFormatting sqref="C24">
    <cfRule type="expression" priority="35" dxfId="147" stopIfTrue="1">
      <formula>D24="totalizador"</formula>
    </cfRule>
  </conditionalFormatting>
  <conditionalFormatting sqref="C24">
    <cfRule type="expression" priority="34" dxfId="147" stopIfTrue="1">
      <formula>D24="totalizador"</formula>
    </cfRule>
  </conditionalFormatting>
  <conditionalFormatting sqref="C26">
    <cfRule type="expression" priority="33" dxfId="147" stopIfTrue="1">
      <formula>D26="totalizador"</formula>
    </cfRule>
  </conditionalFormatting>
  <conditionalFormatting sqref="C26">
    <cfRule type="expression" priority="32" dxfId="147" stopIfTrue="1">
      <formula>D26="totalizador"</formula>
    </cfRule>
  </conditionalFormatting>
  <conditionalFormatting sqref="C9">
    <cfRule type="expression" priority="31" dxfId="147" stopIfTrue="1">
      <formula>D9="totalizador"</formula>
    </cfRule>
  </conditionalFormatting>
  <conditionalFormatting sqref="C9">
    <cfRule type="expression" priority="30" dxfId="147" stopIfTrue="1">
      <formula>D9="totalizador"</formula>
    </cfRule>
  </conditionalFormatting>
  <conditionalFormatting sqref="D7:H9">
    <cfRule type="expression" priority="29" dxfId="147" stopIfTrue="1">
      <formula>E7="totalizador"</formula>
    </cfRule>
  </conditionalFormatting>
  <conditionalFormatting sqref="D10:H22">
    <cfRule type="expression" priority="28" dxfId="147" stopIfTrue="1">
      <formula>E10="totalizador"</formula>
    </cfRule>
  </conditionalFormatting>
  <conditionalFormatting sqref="D24:H24">
    <cfRule type="expression" priority="27" dxfId="147" stopIfTrue="1">
      <formula>E24="totalizador"</formula>
    </cfRule>
  </conditionalFormatting>
  <conditionalFormatting sqref="D26:H26">
    <cfRule type="expression" priority="26" dxfId="147" stopIfTrue="1">
      <formula>E26="totalizador"</formula>
    </cfRule>
  </conditionalFormatting>
  <conditionalFormatting sqref="D10:H22">
    <cfRule type="expression" priority="25" dxfId="147" stopIfTrue="1">
      <formula>E10="totalizador"</formula>
    </cfRule>
  </conditionalFormatting>
  <conditionalFormatting sqref="D24:H24">
    <cfRule type="expression" priority="24" dxfId="147" stopIfTrue="1">
      <formula>E24="totalizador"</formula>
    </cfRule>
  </conditionalFormatting>
  <conditionalFormatting sqref="D26:H26">
    <cfRule type="expression" priority="23" dxfId="147" stopIfTrue="1">
      <formula>E26="totalizador"</formula>
    </cfRule>
  </conditionalFormatting>
  <conditionalFormatting sqref="D7:H9">
    <cfRule type="expression" priority="22" dxfId="147" stopIfTrue="1">
      <formula>E7="totalizador"</formula>
    </cfRule>
  </conditionalFormatting>
  <conditionalFormatting sqref="D10:H22">
    <cfRule type="expression" priority="21" dxfId="147" stopIfTrue="1">
      <formula>E10="totalizador"</formula>
    </cfRule>
  </conditionalFormatting>
  <conditionalFormatting sqref="D24:H24">
    <cfRule type="expression" priority="20" dxfId="147" stopIfTrue="1">
      <formula>E24="totalizador"</formula>
    </cfRule>
  </conditionalFormatting>
  <conditionalFormatting sqref="D26:H26">
    <cfRule type="expression" priority="19" dxfId="147" stopIfTrue="1">
      <formula>E26="totalizador"</formula>
    </cfRule>
  </conditionalFormatting>
  <conditionalFormatting sqref="D10:H22">
    <cfRule type="expression" priority="18" dxfId="147" stopIfTrue="1">
      <formula>E10="totalizador"</formula>
    </cfRule>
  </conditionalFormatting>
  <conditionalFormatting sqref="D24:H24">
    <cfRule type="expression" priority="17" dxfId="147" stopIfTrue="1">
      <formula>E24="totalizador"</formula>
    </cfRule>
  </conditionalFormatting>
  <conditionalFormatting sqref="D26:H26">
    <cfRule type="expression" priority="16" dxfId="147" stopIfTrue="1">
      <formula>E26="totalizador"</formula>
    </cfRule>
  </conditionalFormatting>
  <conditionalFormatting sqref="D9:H9">
    <cfRule type="expression" priority="15" dxfId="147" stopIfTrue="1">
      <formula>E9="totalizador"</formula>
    </cfRule>
  </conditionalFormatting>
  <conditionalFormatting sqref="D11:H11">
    <cfRule type="expression" priority="14" dxfId="147" stopIfTrue="1">
      <formula>E11="totalizador"</formula>
    </cfRule>
  </conditionalFormatting>
  <conditionalFormatting sqref="D11:H11">
    <cfRule type="expression" priority="13" dxfId="147" stopIfTrue="1">
      <formula>E11="totalizador"</formula>
    </cfRule>
  </conditionalFormatting>
  <conditionalFormatting sqref="D18:H19">
    <cfRule type="expression" priority="12" dxfId="147" stopIfTrue="1">
      <formula>E18="totalizador"</formula>
    </cfRule>
  </conditionalFormatting>
  <conditionalFormatting sqref="D18:H19">
    <cfRule type="expression" priority="11" dxfId="147" stopIfTrue="1">
      <formula>E18="totalizador"</formula>
    </cfRule>
  </conditionalFormatting>
  <conditionalFormatting sqref="D24:H24">
    <cfRule type="expression" priority="10" dxfId="147" stopIfTrue="1">
      <formula>E24="totalizador"</formula>
    </cfRule>
  </conditionalFormatting>
  <conditionalFormatting sqref="D24:H24">
    <cfRule type="expression" priority="9" dxfId="147" stopIfTrue="1">
      <formula>E24="totalizador"</formula>
    </cfRule>
  </conditionalFormatting>
  <conditionalFormatting sqref="D26:H26">
    <cfRule type="expression" priority="8" dxfId="147" stopIfTrue="1">
      <formula>E26="totalizador"</formula>
    </cfRule>
  </conditionalFormatting>
  <conditionalFormatting sqref="D26:H26">
    <cfRule type="expression" priority="7" dxfId="147" stopIfTrue="1">
      <formula>E26="totalizador"</formula>
    </cfRule>
  </conditionalFormatting>
  <conditionalFormatting sqref="D24:H24">
    <cfRule type="expression" priority="6" dxfId="147" stopIfTrue="1">
      <formula>E24="totalizador"</formula>
    </cfRule>
  </conditionalFormatting>
  <conditionalFormatting sqref="D24:H24">
    <cfRule type="expression" priority="5" dxfId="147" stopIfTrue="1">
      <formula>E24="totalizador"</formula>
    </cfRule>
  </conditionalFormatting>
  <conditionalFormatting sqref="D26:H26">
    <cfRule type="expression" priority="4" dxfId="147" stopIfTrue="1">
      <formula>E26="totalizador"</formula>
    </cfRule>
  </conditionalFormatting>
  <conditionalFormatting sqref="D26:H26">
    <cfRule type="expression" priority="3" dxfId="147" stopIfTrue="1">
      <formula>E26="totalizador"</formula>
    </cfRule>
  </conditionalFormatting>
  <conditionalFormatting sqref="D9:H9">
    <cfRule type="expression" priority="2" dxfId="147" stopIfTrue="1">
      <formula>E9="totalizador"</formula>
    </cfRule>
  </conditionalFormatting>
  <conditionalFormatting sqref="D9:H9">
    <cfRule type="expression" priority="1" dxfId="147" stopIfTrue="1">
      <formula>E9="totalizador"</formula>
    </cfRule>
  </conditionalFormatting>
  <conditionalFormatting sqref="I11 I18:I19 I24 I26 I9">
    <cfRule type="expression" priority="159" dxfId="147" stopIfTrue="1">
      <formula>'E. Resultados I. Cerradas'!#REF!="totalizador"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5.xml><?xml version="1.0" encoding="utf-8"?>
<worksheet xmlns="http://schemas.openxmlformats.org/spreadsheetml/2006/main" xmlns:r="http://schemas.openxmlformats.org/officeDocument/2006/relationships">
  <sheetPr>
    <pageSetUpPr fitToPage="1"/>
  </sheetPr>
  <dimension ref="A1:I34"/>
  <sheetViews>
    <sheetView showGridLines="0" zoomScale="80" zoomScaleNormal="80" zoomScalePageLayoutView="0" workbookViewId="0" topLeftCell="A1">
      <selection activeCell="A1" sqref="A1"/>
    </sheetView>
  </sheetViews>
  <sheetFormatPr defaultColWidth="9" defaultRowHeight="11.25"/>
  <cols>
    <col min="1" max="1" width="12.5" style="29" customWidth="1"/>
    <col min="2" max="2" width="60.83203125" style="29" customWidth="1"/>
    <col min="3" max="8" width="15.83203125" style="29" customWidth="1"/>
    <col min="9" max="9" width="18.66015625" style="29" bestFit="1" customWidth="1"/>
    <col min="10" max="16384" width="9" style="30" customWidth="1"/>
  </cols>
  <sheetData>
    <row r="1" spans="2:9" ht="12.75">
      <c r="B1" s="423"/>
      <c r="C1" s="423"/>
      <c r="D1" s="423"/>
      <c r="E1" s="423"/>
      <c r="F1" s="423"/>
      <c r="G1" s="423"/>
      <c r="H1" s="423"/>
      <c r="I1" s="423"/>
    </row>
    <row r="2" spans="2:9" ht="12.75">
      <c r="B2" s="317" t="s">
        <v>39</v>
      </c>
      <c r="C2" s="318"/>
      <c r="D2" s="318"/>
      <c r="E2" s="318"/>
      <c r="F2" s="318"/>
      <c r="G2" s="318"/>
      <c r="H2" s="318"/>
      <c r="I2" s="319"/>
    </row>
    <row r="3" spans="2:9" ht="12.75">
      <c r="B3" s="371" t="s">
        <v>344</v>
      </c>
      <c r="C3" s="372"/>
      <c r="D3" s="372"/>
      <c r="E3" s="372"/>
      <c r="F3" s="372"/>
      <c r="G3" s="372"/>
      <c r="H3" s="372"/>
      <c r="I3" s="373"/>
    </row>
    <row r="4" spans="1:9" ht="12.75">
      <c r="A4" s="34"/>
      <c r="B4" s="424" t="s">
        <v>238</v>
      </c>
      <c r="C4" s="425"/>
      <c r="D4" s="425"/>
      <c r="E4" s="425"/>
      <c r="F4" s="425"/>
      <c r="G4" s="425"/>
      <c r="H4" s="425"/>
      <c r="I4" s="426"/>
    </row>
    <row r="5" spans="1:9" ht="15.75" customHeight="1">
      <c r="A5" s="418"/>
      <c r="B5" s="416" t="s">
        <v>21</v>
      </c>
      <c r="C5" s="416" t="s">
        <v>6</v>
      </c>
      <c r="D5" s="416" t="s">
        <v>51</v>
      </c>
      <c r="E5" s="416" t="s">
        <v>7</v>
      </c>
      <c r="F5" s="367" t="s">
        <v>326</v>
      </c>
      <c r="G5" s="416" t="s">
        <v>28</v>
      </c>
      <c r="H5" s="416" t="s">
        <v>47</v>
      </c>
      <c r="I5" s="416" t="s">
        <v>16</v>
      </c>
    </row>
    <row r="6" spans="1:9" ht="27" customHeight="1">
      <c r="A6" s="419"/>
      <c r="B6" s="417"/>
      <c r="C6" s="417"/>
      <c r="D6" s="417"/>
      <c r="E6" s="417"/>
      <c r="F6" s="367"/>
      <c r="G6" s="417"/>
      <c r="H6" s="417"/>
      <c r="I6" s="417"/>
    </row>
    <row r="7" spans="1:9" ht="12.75" customHeight="1">
      <c r="A7" s="413" t="s">
        <v>76</v>
      </c>
      <c r="B7" s="121" t="s">
        <v>175</v>
      </c>
      <c r="C7" s="122">
        <v>318199108</v>
      </c>
      <c r="D7" s="122">
        <v>420040100</v>
      </c>
      <c r="E7" s="122">
        <v>65260327</v>
      </c>
      <c r="F7" s="122">
        <v>171615346</v>
      </c>
      <c r="G7" s="122">
        <v>277457772</v>
      </c>
      <c r="H7" s="122">
        <v>277014944</v>
      </c>
      <c r="I7" s="122">
        <v>1529587597</v>
      </c>
    </row>
    <row r="8" spans="1:9" ht="12.75">
      <c r="A8" s="414"/>
      <c r="B8" s="121" t="s">
        <v>176</v>
      </c>
      <c r="C8" s="122">
        <v>142014309</v>
      </c>
      <c r="D8" s="122">
        <v>63178078</v>
      </c>
      <c r="E8" s="122">
        <v>58490631</v>
      </c>
      <c r="F8" s="122">
        <v>42491295</v>
      </c>
      <c r="G8" s="122">
        <v>137633771</v>
      </c>
      <c r="H8" s="122">
        <v>118451017</v>
      </c>
      <c r="I8" s="122">
        <v>562259101</v>
      </c>
    </row>
    <row r="9" spans="1:9" ht="12.75">
      <c r="A9" s="414"/>
      <c r="B9" s="121" t="s">
        <v>177</v>
      </c>
      <c r="C9" s="122">
        <v>122881</v>
      </c>
      <c r="D9" s="122">
        <v>382497</v>
      </c>
      <c r="E9" s="122">
        <v>0</v>
      </c>
      <c r="F9" s="122">
        <v>1906343</v>
      </c>
      <c r="G9" s="122">
        <v>516225</v>
      </c>
      <c r="H9" s="122">
        <v>706981</v>
      </c>
      <c r="I9" s="122">
        <v>3634927</v>
      </c>
    </row>
    <row r="10" spans="1:9" ht="12.75">
      <c r="A10" s="414"/>
      <c r="B10" s="121" t="s">
        <v>45</v>
      </c>
      <c r="C10" s="122">
        <v>-123512</v>
      </c>
      <c r="D10" s="122">
        <v>0</v>
      </c>
      <c r="E10" s="122">
        <v>959862</v>
      </c>
      <c r="F10" s="122">
        <v>0</v>
      </c>
      <c r="G10" s="122">
        <v>1103387</v>
      </c>
      <c r="H10" s="122">
        <v>253500</v>
      </c>
      <c r="I10" s="122">
        <v>2193237</v>
      </c>
    </row>
    <row r="11" spans="1:9" ht="12.75">
      <c r="A11" s="414"/>
      <c r="B11" s="121" t="s">
        <v>17</v>
      </c>
      <c r="C11" s="122">
        <v>0</v>
      </c>
      <c r="D11" s="122">
        <v>0</v>
      </c>
      <c r="E11" s="122">
        <v>0</v>
      </c>
      <c r="F11" s="122">
        <v>0</v>
      </c>
      <c r="G11" s="122">
        <v>0</v>
      </c>
      <c r="H11" s="122">
        <v>0</v>
      </c>
      <c r="I11" s="122">
        <v>0</v>
      </c>
    </row>
    <row r="12" spans="1:9" ht="12.75">
      <c r="A12" s="415"/>
      <c r="B12" s="201" t="s">
        <v>189</v>
      </c>
      <c r="C12" s="204">
        <v>460212786</v>
      </c>
      <c r="D12" s="204">
        <v>483600675</v>
      </c>
      <c r="E12" s="204">
        <v>124710820</v>
      </c>
      <c r="F12" s="204">
        <v>216012984</v>
      </c>
      <c r="G12" s="204">
        <v>416711155</v>
      </c>
      <c r="H12" s="204">
        <v>396426442</v>
      </c>
      <c r="I12" s="204">
        <v>2097674862</v>
      </c>
    </row>
    <row r="13" spans="1:9" ht="12.75" customHeight="1">
      <c r="A13" s="413" t="s">
        <v>77</v>
      </c>
      <c r="B13" s="121" t="s">
        <v>178</v>
      </c>
      <c r="C13" s="122">
        <v>321068389</v>
      </c>
      <c r="D13" s="122">
        <v>333855791</v>
      </c>
      <c r="E13" s="122">
        <v>96793114</v>
      </c>
      <c r="F13" s="122">
        <v>141526622</v>
      </c>
      <c r="G13" s="122">
        <v>297813241</v>
      </c>
      <c r="H13" s="122">
        <v>262567066</v>
      </c>
      <c r="I13" s="133">
        <v>1453624223</v>
      </c>
    </row>
    <row r="14" spans="1:9" ht="12.75">
      <c r="A14" s="414"/>
      <c r="B14" s="121" t="s">
        <v>179</v>
      </c>
      <c r="C14" s="122">
        <v>87317458</v>
      </c>
      <c r="D14" s="122">
        <v>100692279</v>
      </c>
      <c r="E14" s="122">
        <v>14609489</v>
      </c>
      <c r="F14" s="122">
        <v>52296997</v>
      </c>
      <c r="G14" s="122">
        <v>84608825</v>
      </c>
      <c r="H14" s="122">
        <v>97441871</v>
      </c>
      <c r="I14" s="133">
        <v>436966919</v>
      </c>
    </row>
    <row r="15" spans="1:9" ht="12.75">
      <c r="A15" s="414"/>
      <c r="B15" s="121" t="s">
        <v>180</v>
      </c>
      <c r="C15" s="122">
        <v>5727283</v>
      </c>
      <c r="D15" s="122">
        <v>68077</v>
      </c>
      <c r="E15" s="122">
        <v>264793</v>
      </c>
      <c r="F15" s="122">
        <v>91940</v>
      </c>
      <c r="G15" s="122">
        <v>-552230</v>
      </c>
      <c r="H15" s="122">
        <v>-7558445</v>
      </c>
      <c r="I15" s="133">
        <v>-1958582</v>
      </c>
    </row>
    <row r="16" spans="1:9" ht="12.75">
      <c r="A16" s="414"/>
      <c r="B16" s="121" t="s">
        <v>181</v>
      </c>
      <c r="C16" s="122">
        <v>309888</v>
      </c>
      <c r="D16" s="122">
        <v>289782</v>
      </c>
      <c r="E16" s="122">
        <v>7714</v>
      </c>
      <c r="F16" s="122">
        <v>-1279</v>
      </c>
      <c r="G16" s="122">
        <v>83741</v>
      </c>
      <c r="H16" s="122">
        <v>367382</v>
      </c>
      <c r="I16" s="133">
        <v>1057228</v>
      </c>
    </row>
    <row r="17" spans="1:9" ht="12.75">
      <c r="A17" s="414"/>
      <c r="B17" s="121" t="s">
        <v>182</v>
      </c>
      <c r="C17" s="122">
        <v>0</v>
      </c>
      <c r="D17" s="122">
        <v>291401</v>
      </c>
      <c r="E17" s="122">
        <v>0</v>
      </c>
      <c r="F17" s="122">
        <v>952042</v>
      </c>
      <c r="G17" s="122">
        <v>0</v>
      </c>
      <c r="H17" s="122">
        <v>0</v>
      </c>
      <c r="I17" s="133">
        <v>1243443</v>
      </c>
    </row>
    <row r="18" spans="1:9" ht="12.75">
      <c r="A18" s="414"/>
      <c r="B18" s="121" t="s">
        <v>183</v>
      </c>
      <c r="C18" s="122">
        <v>0</v>
      </c>
      <c r="D18" s="122">
        <v>649383</v>
      </c>
      <c r="E18" s="122">
        <v>106062</v>
      </c>
      <c r="F18" s="122">
        <v>0</v>
      </c>
      <c r="G18" s="122">
        <v>120849</v>
      </c>
      <c r="H18" s="122">
        <v>0</v>
      </c>
      <c r="I18" s="133">
        <v>876294</v>
      </c>
    </row>
    <row r="19" spans="1:9" ht="12.75">
      <c r="A19" s="415"/>
      <c r="B19" s="201" t="s">
        <v>188</v>
      </c>
      <c r="C19" s="204">
        <v>414423018</v>
      </c>
      <c r="D19" s="204">
        <v>435846713</v>
      </c>
      <c r="E19" s="204">
        <v>111781172</v>
      </c>
      <c r="F19" s="204">
        <v>194866322</v>
      </c>
      <c r="G19" s="204">
        <v>382074426</v>
      </c>
      <c r="H19" s="204">
        <v>352817874</v>
      </c>
      <c r="I19" s="204">
        <v>1891809525</v>
      </c>
    </row>
    <row r="20" spans="1:9" ht="12.75" customHeight="1">
      <c r="A20" s="413" t="s">
        <v>190</v>
      </c>
      <c r="B20" s="121" t="s">
        <v>27</v>
      </c>
      <c r="C20" s="122">
        <v>751693</v>
      </c>
      <c r="D20" s="122">
        <v>671190</v>
      </c>
      <c r="E20" s="122">
        <v>191682</v>
      </c>
      <c r="F20" s="122">
        <v>227694</v>
      </c>
      <c r="G20" s="122">
        <v>1097421</v>
      </c>
      <c r="H20" s="122">
        <v>1596818</v>
      </c>
      <c r="I20" s="122">
        <v>4536498</v>
      </c>
    </row>
    <row r="21" spans="1:9" ht="12.75">
      <c r="A21" s="414"/>
      <c r="B21" s="121" t="s">
        <v>184</v>
      </c>
      <c r="C21" s="122">
        <v>1434800</v>
      </c>
      <c r="D21" s="122">
        <v>0</v>
      </c>
      <c r="E21" s="122">
        <v>364380</v>
      </c>
      <c r="F21" s="122">
        <v>2209159</v>
      </c>
      <c r="G21" s="122">
        <v>979608</v>
      </c>
      <c r="H21" s="122">
        <v>1456885</v>
      </c>
      <c r="I21" s="122">
        <v>6444832</v>
      </c>
    </row>
    <row r="22" spans="1:9" ht="12.75">
      <c r="A22" s="414"/>
      <c r="B22" s="121" t="s">
        <v>185</v>
      </c>
      <c r="C22" s="122">
        <v>0</v>
      </c>
      <c r="D22" s="122">
        <v>0</v>
      </c>
      <c r="E22" s="122">
        <v>199847</v>
      </c>
      <c r="F22" s="122">
        <v>0</v>
      </c>
      <c r="G22" s="122">
        <v>710030</v>
      </c>
      <c r="H22" s="122">
        <v>-61848</v>
      </c>
      <c r="I22" s="122">
        <v>848029</v>
      </c>
    </row>
    <row r="23" spans="1:9" ht="12.75">
      <c r="A23" s="414"/>
      <c r="B23" s="121" t="s">
        <v>186</v>
      </c>
      <c r="C23" s="122">
        <v>14199124</v>
      </c>
      <c r="D23" s="122">
        <v>12559535</v>
      </c>
      <c r="E23" s="122">
        <v>3144135</v>
      </c>
      <c r="F23" s="122">
        <v>6264765</v>
      </c>
      <c r="G23" s="122">
        <v>13355097</v>
      </c>
      <c r="H23" s="122">
        <v>18962163</v>
      </c>
      <c r="I23" s="122">
        <v>68484819</v>
      </c>
    </row>
    <row r="24" spans="1:9" ht="25.5">
      <c r="A24" s="414"/>
      <c r="B24" s="121" t="s">
        <v>187</v>
      </c>
      <c r="C24" s="122">
        <v>13100189</v>
      </c>
      <c r="D24" s="122">
        <v>16075059</v>
      </c>
      <c r="E24" s="122">
        <v>3300258</v>
      </c>
      <c r="F24" s="122">
        <v>9751915</v>
      </c>
      <c r="G24" s="122">
        <v>15124471</v>
      </c>
      <c r="H24" s="122">
        <v>14570234</v>
      </c>
      <c r="I24" s="122">
        <v>71922126</v>
      </c>
    </row>
    <row r="25" spans="1:9" ht="12.75">
      <c r="A25" s="414"/>
      <c r="B25" s="121" t="s">
        <v>17</v>
      </c>
      <c r="C25" s="122">
        <v>20518781</v>
      </c>
      <c r="D25" s="122">
        <v>24876299</v>
      </c>
      <c r="E25" s="122">
        <v>2208561</v>
      </c>
      <c r="F25" s="122">
        <v>9454928</v>
      </c>
      <c r="G25" s="122">
        <v>13888848</v>
      </c>
      <c r="H25" s="122">
        <v>16629994</v>
      </c>
      <c r="I25" s="122">
        <v>87577411</v>
      </c>
    </row>
    <row r="26" spans="1:9" ht="25.5">
      <c r="A26" s="415"/>
      <c r="B26" s="205" t="s">
        <v>191</v>
      </c>
      <c r="C26" s="204">
        <v>50004587</v>
      </c>
      <c r="D26" s="204">
        <v>54182083</v>
      </c>
      <c r="E26" s="204">
        <v>9408863</v>
      </c>
      <c r="F26" s="204">
        <v>27908461</v>
      </c>
      <c r="G26" s="204">
        <v>45155475</v>
      </c>
      <c r="H26" s="204">
        <v>53154246</v>
      </c>
      <c r="I26" s="204">
        <v>239813715</v>
      </c>
    </row>
    <row r="27" spans="1:9" ht="12.75" customHeight="1">
      <c r="A27" s="33"/>
      <c r="B27" s="399" t="s">
        <v>336</v>
      </c>
      <c r="C27" s="400"/>
      <c r="D27" s="400"/>
      <c r="E27" s="400"/>
      <c r="F27" s="400"/>
      <c r="G27" s="400"/>
      <c r="H27" s="400"/>
      <c r="I27" s="401"/>
    </row>
    <row r="28" spans="1:9" ht="12.75">
      <c r="A28" s="33"/>
      <c r="B28" s="420"/>
      <c r="C28" s="421"/>
      <c r="D28" s="421"/>
      <c r="E28" s="421"/>
      <c r="F28" s="421"/>
      <c r="G28" s="421"/>
      <c r="H28" s="421"/>
      <c r="I28" s="422"/>
    </row>
    <row r="29" spans="1:9" ht="12.75">
      <c r="A29" s="30"/>
      <c r="B29" s="400"/>
      <c r="C29" s="400"/>
      <c r="D29" s="400"/>
      <c r="E29" s="400"/>
      <c r="F29" s="400"/>
      <c r="G29" s="400"/>
      <c r="H29" s="400"/>
      <c r="I29" s="400"/>
    </row>
    <row r="34" spans="2:3" s="29" customFormat="1" ht="12.75">
      <c r="B34" s="35"/>
      <c r="C34" s="35"/>
    </row>
  </sheetData>
  <sheetProtection/>
  <mergeCells count="19">
    <mergeCell ref="B29:I29"/>
    <mergeCell ref="G5:G6"/>
    <mergeCell ref="H5:H6"/>
    <mergeCell ref="B28:I28"/>
    <mergeCell ref="B1:I1"/>
    <mergeCell ref="B2:I2"/>
    <mergeCell ref="B3:I3"/>
    <mergeCell ref="B4:I4"/>
    <mergeCell ref="E5:E6"/>
    <mergeCell ref="A13:A19"/>
    <mergeCell ref="A7:A12"/>
    <mergeCell ref="B27:I27"/>
    <mergeCell ref="F5:F6"/>
    <mergeCell ref="B5:B6"/>
    <mergeCell ref="C5:C6"/>
    <mergeCell ref="A20:A26"/>
    <mergeCell ref="D5:D6"/>
    <mergeCell ref="I5:I6"/>
    <mergeCell ref="A5:A6"/>
  </mergeCells>
  <conditionalFormatting sqref="C7:E18 D20:E25 G7:G18 G20:G25">
    <cfRule type="expression" priority="39" dxfId="147" stopIfTrue="1">
      <formula>D7="totalizador"</formula>
    </cfRule>
  </conditionalFormatting>
  <conditionalFormatting sqref="C20:C24">
    <cfRule type="expression" priority="37" dxfId="147" stopIfTrue="1">
      <formula>D20="totalizador"</formula>
    </cfRule>
  </conditionalFormatting>
  <conditionalFormatting sqref="C25">
    <cfRule type="expression" priority="36" dxfId="147" stopIfTrue="1">
      <formula>D25="totalizador"</formula>
    </cfRule>
  </conditionalFormatting>
  <conditionalFormatting sqref="C20:C24">
    <cfRule type="expression" priority="34" dxfId="147" stopIfTrue="1">
      <formula>D20="totalizador"</formula>
    </cfRule>
  </conditionalFormatting>
  <conditionalFormatting sqref="C25">
    <cfRule type="expression" priority="33" dxfId="147" stopIfTrue="1">
      <formula>D25="totalizador"</formula>
    </cfRule>
  </conditionalFormatting>
  <conditionalFormatting sqref="I7:I13 I20:I25">
    <cfRule type="expression" priority="4" dxfId="147" stopIfTrue="1">
      <formula>'Ctas. de Resultados I. Abierta '!#REF!="totalizador"</formula>
    </cfRule>
  </conditionalFormatting>
  <conditionalFormatting sqref="F7:F18 F20:F25">
    <cfRule type="expression" priority="178" dxfId="147" stopIfTrue="1">
      <formula>'Ctas. de Resultados I. Abierta '!#REF!="totalizador"</formula>
    </cfRule>
  </conditionalFormatting>
  <conditionalFormatting sqref="H7:H18 H20:H25">
    <cfRule type="expression" priority="182" dxfId="147" stopIfTrue="1">
      <formula>'Ctas. de Resultados I. Abierta '!#REF!="totalizador"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83203125" style="29" customWidth="1"/>
    <col min="3" max="8" width="15.83203125" style="29" customWidth="1"/>
    <col min="9" max="9" width="16.83203125" style="29" customWidth="1"/>
    <col min="10" max="10" width="9" style="30" customWidth="1"/>
    <col min="11" max="11" width="14.5" style="30" bestFit="1" customWidth="1"/>
    <col min="12" max="16384" width="9" style="30" customWidth="1"/>
  </cols>
  <sheetData>
    <row r="1" spans="2:9" ht="12.75">
      <c r="B1" s="406"/>
      <c r="C1" s="406"/>
      <c r="D1" s="406"/>
      <c r="E1" s="406"/>
      <c r="F1" s="406"/>
      <c r="G1" s="406"/>
      <c r="H1" s="406"/>
      <c r="I1" s="406"/>
    </row>
    <row r="2" spans="2:9" ht="12.75">
      <c r="B2" s="317" t="s">
        <v>40</v>
      </c>
      <c r="C2" s="318"/>
      <c r="D2" s="318"/>
      <c r="E2" s="318"/>
      <c r="F2" s="318"/>
      <c r="G2" s="318"/>
      <c r="H2" s="318"/>
      <c r="I2" s="319"/>
    </row>
    <row r="3" spans="2:9" ht="12.75">
      <c r="B3" s="371" t="s">
        <v>345</v>
      </c>
      <c r="C3" s="372"/>
      <c r="D3" s="372"/>
      <c r="E3" s="372"/>
      <c r="F3" s="372"/>
      <c r="G3" s="372"/>
      <c r="H3" s="372"/>
      <c r="I3" s="373"/>
    </row>
    <row r="4" spans="1:9" ht="12.75">
      <c r="A4" s="31"/>
      <c r="B4" s="428" t="s">
        <v>238</v>
      </c>
      <c r="C4" s="429"/>
      <c r="D4" s="429"/>
      <c r="E4" s="429"/>
      <c r="F4" s="429"/>
      <c r="G4" s="429"/>
      <c r="H4" s="429"/>
      <c r="I4" s="430"/>
    </row>
    <row r="5" spans="1:9" ht="15.75" customHeight="1">
      <c r="A5" s="418"/>
      <c r="B5" s="367" t="s">
        <v>21</v>
      </c>
      <c r="C5" s="367" t="s">
        <v>10</v>
      </c>
      <c r="D5" s="367" t="s">
        <v>46</v>
      </c>
      <c r="E5" s="367" t="s">
        <v>24</v>
      </c>
      <c r="F5" s="367" t="s">
        <v>12</v>
      </c>
      <c r="G5" s="367" t="s">
        <v>48</v>
      </c>
      <c r="H5" s="367" t="s">
        <v>13</v>
      </c>
      <c r="I5" s="367" t="s">
        <v>16</v>
      </c>
    </row>
    <row r="6" spans="1:9" ht="12.75">
      <c r="A6" s="419"/>
      <c r="B6" s="367"/>
      <c r="C6" s="367"/>
      <c r="D6" s="367"/>
      <c r="E6" s="367"/>
      <c r="F6" s="367"/>
      <c r="G6" s="367"/>
      <c r="H6" s="367"/>
      <c r="I6" s="367"/>
    </row>
    <row r="7" spans="1:11" ht="12.75">
      <c r="A7" s="427" t="s">
        <v>76</v>
      </c>
      <c r="B7" s="121" t="s">
        <v>175</v>
      </c>
      <c r="C7" s="122">
        <v>879545</v>
      </c>
      <c r="D7" s="122">
        <v>11568731</v>
      </c>
      <c r="E7" s="122">
        <v>13174939</v>
      </c>
      <c r="F7" s="122">
        <v>2557270</v>
      </c>
      <c r="G7" s="122">
        <v>14164325</v>
      </c>
      <c r="H7" s="122">
        <v>687819</v>
      </c>
      <c r="I7" s="133">
        <v>43032629</v>
      </c>
      <c r="K7" s="217"/>
    </row>
    <row r="8" spans="1:11" ht="12.75">
      <c r="A8" s="427"/>
      <c r="B8" s="121" t="s">
        <v>176</v>
      </c>
      <c r="C8" s="122">
        <v>82121</v>
      </c>
      <c r="D8" s="122">
        <v>2132060</v>
      </c>
      <c r="E8" s="122">
        <v>6122756</v>
      </c>
      <c r="F8" s="122">
        <v>147827</v>
      </c>
      <c r="G8" s="122">
        <v>1602900</v>
      </c>
      <c r="H8" s="122">
        <v>161974</v>
      </c>
      <c r="I8" s="133">
        <v>10249638</v>
      </c>
      <c r="K8" s="217"/>
    </row>
    <row r="9" spans="1:11" ht="12.75">
      <c r="A9" s="427"/>
      <c r="B9" s="121" t="s">
        <v>177</v>
      </c>
      <c r="C9" s="122">
        <v>866983</v>
      </c>
      <c r="D9" s="122">
        <v>19507062</v>
      </c>
      <c r="E9" s="122">
        <v>6821341</v>
      </c>
      <c r="F9" s="122">
        <v>6721016</v>
      </c>
      <c r="G9" s="122">
        <v>4570063</v>
      </c>
      <c r="H9" s="122">
        <v>1099000</v>
      </c>
      <c r="I9" s="133">
        <v>39585465</v>
      </c>
      <c r="K9" s="217"/>
    </row>
    <row r="10" spans="1:11" ht="12.75">
      <c r="A10" s="427"/>
      <c r="B10" s="121" t="s">
        <v>45</v>
      </c>
      <c r="C10" s="122">
        <v>0</v>
      </c>
      <c r="D10" s="122">
        <v>0</v>
      </c>
      <c r="E10" s="122">
        <v>0</v>
      </c>
      <c r="F10" s="122">
        <v>0</v>
      </c>
      <c r="G10" s="122">
        <v>0</v>
      </c>
      <c r="H10" s="122">
        <v>0</v>
      </c>
      <c r="I10" s="133">
        <v>0</v>
      </c>
      <c r="K10" s="217"/>
    </row>
    <row r="11" spans="1:11" ht="12.75">
      <c r="A11" s="427"/>
      <c r="B11" s="121" t="s">
        <v>17</v>
      </c>
      <c r="C11" s="122">
        <v>0</v>
      </c>
      <c r="D11" s="122">
        <v>0</v>
      </c>
      <c r="E11" s="122">
        <v>0</v>
      </c>
      <c r="F11" s="122">
        <v>0</v>
      </c>
      <c r="G11" s="122">
        <v>0</v>
      </c>
      <c r="H11" s="122">
        <v>0</v>
      </c>
      <c r="I11" s="133">
        <v>0</v>
      </c>
      <c r="K11" s="217"/>
    </row>
    <row r="12" spans="1:11" ht="12.75">
      <c r="A12" s="427"/>
      <c r="B12" s="201" t="s">
        <v>189</v>
      </c>
      <c r="C12" s="204">
        <v>1828649</v>
      </c>
      <c r="D12" s="204">
        <v>33207853</v>
      </c>
      <c r="E12" s="204">
        <v>26119036</v>
      </c>
      <c r="F12" s="204">
        <v>9426113</v>
      </c>
      <c r="G12" s="204">
        <v>20337288</v>
      </c>
      <c r="H12" s="204">
        <v>1948793</v>
      </c>
      <c r="I12" s="204">
        <v>92867732</v>
      </c>
      <c r="K12" s="217"/>
    </row>
    <row r="13" spans="1:11" ht="12.75">
      <c r="A13" s="427" t="s">
        <v>77</v>
      </c>
      <c r="B13" s="121" t="s">
        <v>178</v>
      </c>
      <c r="C13" s="122">
        <v>1504198</v>
      </c>
      <c r="D13" s="122">
        <v>28810741</v>
      </c>
      <c r="E13" s="122">
        <v>23457420</v>
      </c>
      <c r="F13" s="122">
        <v>8404737</v>
      </c>
      <c r="G13" s="122">
        <v>14338030</v>
      </c>
      <c r="H13" s="122">
        <v>1311448</v>
      </c>
      <c r="I13" s="133">
        <v>77826574</v>
      </c>
      <c r="K13" s="217"/>
    </row>
    <row r="14" spans="1:11" ht="12.75">
      <c r="A14" s="427"/>
      <c r="B14" s="121" t="s">
        <v>179</v>
      </c>
      <c r="C14" s="122">
        <v>473921</v>
      </c>
      <c r="D14" s="122">
        <v>3050458</v>
      </c>
      <c r="E14" s="122">
        <v>3116123</v>
      </c>
      <c r="F14" s="122">
        <v>750044</v>
      </c>
      <c r="G14" s="122">
        <v>3961542</v>
      </c>
      <c r="H14" s="122">
        <v>370070</v>
      </c>
      <c r="I14" s="133">
        <v>11722158</v>
      </c>
      <c r="K14" s="217"/>
    </row>
    <row r="15" spans="1:11" ht="12.75">
      <c r="A15" s="427"/>
      <c r="B15" s="121" t="s">
        <v>180</v>
      </c>
      <c r="C15" s="122">
        <v>0</v>
      </c>
      <c r="D15" s="122">
        <v>0</v>
      </c>
      <c r="E15" s="122">
        <v>0</v>
      </c>
      <c r="F15" s="122">
        <v>31838</v>
      </c>
      <c r="G15" s="122">
        <v>-276869</v>
      </c>
      <c r="H15" s="122">
        <v>10881</v>
      </c>
      <c r="I15" s="133">
        <v>-234150</v>
      </c>
      <c r="K15" s="217"/>
    </row>
    <row r="16" spans="1:11" ht="12.75">
      <c r="A16" s="427"/>
      <c r="B16" s="121" t="s">
        <v>181</v>
      </c>
      <c r="C16" s="122">
        <v>5444</v>
      </c>
      <c r="D16" s="122">
        <v>315</v>
      </c>
      <c r="E16" s="122">
        <v>11643</v>
      </c>
      <c r="F16" s="122">
        <v>0</v>
      </c>
      <c r="G16" s="122">
        <v>49840</v>
      </c>
      <c r="H16" s="122">
        <v>535</v>
      </c>
      <c r="I16" s="133">
        <v>67777</v>
      </c>
      <c r="K16" s="217"/>
    </row>
    <row r="17" spans="1:11" ht="12.75">
      <c r="A17" s="427"/>
      <c r="B17" s="121" t="s">
        <v>182</v>
      </c>
      <c r="C17" s="122">
        <v>0</v>
      </c>
      <c r="D17" s="122">
        <v>0</v>
      </c>
      <c r="E17" s="122">
        <v>0</v>
      </c>
      <c r="F17" s="122">
        <v>0</v>
      </c>
      <c r="G17" s="122">
        <v>0</v>
      </c>
      <c r="H17" s="122">
        <v>0</v>
      </c>
      <c r="I17" s="133">
        <v>0</v>
      </c>
      <c r="K17" s="217"/>
    </row>
    <row r="18" spans="1:11" ht="12.75">
      <c r="A18" s="427"/>
      <c r="B18" s="121" t="s">
        <v>183</v>
      </c>
      <c r="C18" s="122">
        <v>2778</v>
      </c>
      <c r="D18" s="122">
        <v>1078218</v>
      </c>
      <c r="E18" s="122">
        <v>0</v>
      </c>
      <c r="F18" s="122">
        <v>-81203</v>
      </c>
      <c r="G18" s="122">
        <v>0</v>
      </c>
      <c r="H18" s="122">
        <v>0</v>
      </c>
      <c r="I18" s="133">
        <v>999793</v>
      </c>
      <c r="K18" s="217"/>
    </row>
    <row r="19" spans="1:11" ht="12.75">
      <c r="A19" s="427"/>
      <c r="B19" s="201" t="s">
        <v>188</v>
      </c>
      <c r="C19" s="204">
        <v>1986341</v>
      </c>
      <c r="D19" s="204">
        <v>32939732</v>
      </c>
      <c r="E19" s="204">
        <v>26585186</v>
      </c>
      <c r="F19" s="204">
        <v>9105416</v>
      </c>
      <c r="G19" s="204">
        <v>18072543</v>
      </c>
      <c r="H19" s="204">
        <v>1692934</v>
      </c>
      <c r="I19" s="204">
        <v>90382152</v>
      </c>
      <c r="K19" s="217"/>
    </row>
    <row r="20" spans="1:11" ht="12.75">
      <c r="A20" s="427" t="s">
        <v>190</v>
      </c>
      <c r="B20" s="121" t="s">
        <v>27</v>
      </c>
      <c r="C20" s="122">
        <v>0</v>
      </c>
      <c r="D20" s="122">
        <v>0</v>
      </c>
      <c r="E20" s="122">
        <v>0</v>
      </c>
      <c r="F20" s="122">
        <v>389</v>
      </c>
      <c r="G20" s="122">
        <v>21304</v>
      </c>
      <c r="H20" s="122">
        <v>0</v>
      </c>
      <c r="I20" s="133">
        <v>21693</v>
      </c>
      <c r="K20" s="217"/>
    </row>
    <row r="21" spans="1:11" ht="12.75">
      <c r="A21" s="427"/>
      <c r="B21" s="121" t="s">
        <v>184</v>
      </c>
      <c r="C21" s="122">
        <v>0</v>
      </c>
      <c r="D21" s="122">
        <v>0</v>
      </c>
      <c r="E21" s="122">
        <v>0</v>
      </c>
      <c r="F21" s="122">
        <v>0</v>
      </c>
      <c r="G21" s="122">
        <v>0</v>
      </c>
      <c r="H21" s="122">
        <v>0</v>
      </c>
      <c r="I21" s="133">
        <v>0</v>
      </c>
      <c r="K21" s="217"/>
    </row>
    <row r="22" spans="1:11" ht="12.75">
      <c r="A22" s="427"/>
      <c r="B22" s="121" t="s">
        <v>185</v>
      </c>
      <c r="C22" s="122">
        <v>0</v>
      </c>
      <c r="D22" s="122">
        <v>0</v>
      </c>
      <c r="E22" s="122">
        <v>0</v>
      </c>
      <c r="F22" s="122">
        <v>0</v>
      </c>
      <c r="G22" s="122">
        <v>171879</v>
      </c>
      <c r="H22" s="122">
        <v>1605</v>
      </c>
      <c r="I22" s="133">
        <v>173484</v>
      </c>
      <c r="K22" s="217"/>
    </row>
    <row r="23" spans="1:11" ht="12.75">
      <c r="A23" s="427"/>
      <c r="B23" s="121" t="s">
        <v>186</v>
      </c>
      <c r="C23" s="122">
        <v>0</v>
      </c>
      <c r="D23" s="122">
        <v>1263837</v>
      </c>
      <c r="E23" s="122">
        <v>23288</v>
      </c>
      <c r="F23" s="122">
        <v>0</v>
      </c>
      <c r="G23" s="122">
        <v>1886780</v>
      </c>
      <c r="H23" s="122">
        <v>196423</v>
      </c>
      <c r="I23" s="133">
        <v>3370328</v>
      </c>
      <c r="K23" s="217"/>
    </row>
    <row r="24" spans="1:11" ht="25.5">
      <c r="A24" s="427"/>
      <c r="B24" s="121" t="s">
        <v>187</v>
      </c>
      <c r="C24" s="122">
        <v>0</v>
      </c>
      <c r="D24" s="122">
        <v>121680</v>
      </c>
      <c r="E24" s="122">
        <v>0</v>
      </c>
      <c r="F24" s="122">
        <v>0</v>
      </c>
      <c r="G24" s="122">
        <v>22711</v>
      </c>
      <c r="H24" s="122">
        <v>0</v>
      </c>
      <c r="I24" s="133">
        <v>144391</v>
      </c>
      <c r="K24" s="217"/>
    </row>
    <row r="25" spans="1:11" ht="12.75">
      <c r="A25" s="427"/>
      <c r="B25" s="121" t="s">
        <v>17</v>
      </c>
      <c r="C25" s="122">
        <v>366433</v>
      </c>
      <c r="D25" s="122">
        <v>934408</v>
      </c>
      <c r="E25" s="122">
        <v>2572892</v>
      </c>
      <c r="F25" s="122">
        <v>696327</v>
      </c>
      <c r="G25" s="122">
        <v>997363</v>
      </c>
      <c r="H25" s="122">
        <v>84683</v>
      </c>
      <c r="I25" s="133">
        <v>5652106</v>
      </c>
      <c r="K25" s="217"/>
    </row>
    <row r="26" spans="1:11" ht="25.5">
      <c r="A26" s="427"/>
      <c r="B26" s="205" t="s">
        <v>191</v>
      </c>
      <c r="C26" s="204">
        <v>366433</v>
      </c>
      <c r="D26" s="204">
        <v>2319925</v>
      </c>
      <c r="E26" s="204">
        <v>2596180</v>
      </c>
      <c r="F26" s="204">
        <v>696716</v>
      </c>
      <c r="G26" s="204">
        <v>3100037</v>
      </c>
      <c r="H26" s="204">
        <v>282711</v>
      </c>
      <c r="I26" s="204">
        <v>9362002</v>
      </c>
      <c r="K26" s="217"/>
    </row>
    <row r="27" spans="1:9" ht="12.75">
      <c r="A27" s="33"/>
      <c r="B27" s="410" t="s">
        <v>336</v>
      </c>
      <c r="C27" s="411"/>
      <c r="D27" s="411"/>
      <c r="E27" s="411"/>
      <c r="F27" s="411"/>
      <c r="G27" s="411"/>
      <c r="H27" s="411"/>
      <c r="I27" s="412"/>
    </row>
    <row r="28" spans="1:9" ht="11.25" customHeight="1">
      <c r="A28" s="33"/>
      <c r="B28" s="407"/>
      <c r="C28" s="408"/>
      <c r="D28" s="408"/>
      <c r="E28" s="408"/>
      <c r="F28" s="408"/>
      <c r="G28" s="408"/>
      <c r="H28" s="408"/>
      <c r="I28" s="409"/>
    </row>
    <row r="29" spans="2:9" ht="12.75">
      <c r="B29" s="405"/>
      <c r="C29" s="405"/>
      <c r="D29" s="405"/>
      <c r="E29" s="405"/>
      <c r="F29" s="405"/>
      <c r="G29" s="405"/>
      <c r="H29" s="405"/>
      <c r="I29" s="405"/>
    </row>
    <row r="30" spans="2:9" ht="12.75">
      <c r="B30" s="405"/>
      <c r="C30" s="405"/>
      <c r="D30" s="405"/>
      <c r="E30" s="405"/>
      <c r="F30" s="405"/>
      <c r="G30" s="405"/>
      <c r="H30" s="405"/>
      <c r="I30" s="405"/>
    </row>
  </sheetData>
  <sheetProtection/>
  <mergeCells count="20">
    <mergeCell ref="A7:A12"/>
    <mergeCell ref="A13:A19"/>
    <mergeCell ref="A20:A26"/>
    <mergeCell ref="B1:I1"/>
    <mergeCell ref="B2:I2"/>
    <mergeCell ref="B3:I3"/>
    <mergeCell ref="B4:I4"/>
    <mergeCell ref="A5:A6"/>
    <mergeCell ref="B5:B6"/>
    <mergeCell ref="C5:C6"/>
    <mergeCell ref="D5:D6"/>
    <mergeCell ref="E5:E6"/>
    <mergeCell ref="F5:F6"/>
    <mergeCell ref="B30:I30"/>
    <mergeCell ref="G5:G6"/>
    <mergeCell ref="H5:H6"/>
    <mergeCell ref="I5:I6"/>
    <mergeCell ref="B27:I27"/>
    <mergeCell ref="B28:I28"/>
    <mergeCell ref="B29:I29"/>
  </mergeCells>
  <conditionalFormatting sqref="C7:C24">
    <cfRule type="expression" priority="157" dxfId="147" stopIfTrue="1">
      <formula>D7="totalizador"</formula>
    </cfRule>
  </conditionalFormatting>
  <conditionalFormatting sqref="C23">
    <cfRule type="expression" priority="155" dxfId="147" stopIfTrue="1">
      <formula>D23="totalizador"</formula>
    </cfRule>
  </conditionalFormatting>
  <conditionalFormatting sqref="C25">
    <cfRule type="expression" priority="154" dxfId="147" stopIfTrue="1">
      <formula>D25="totalizador"</formula>
    </cfRule>
  </conditionalFormatting>
  <conditionalFormatting sqref="C23">
    <cfRule type="expression" priority="152" dxfId="147" stopIfTrue="1">
      <formula>D23="totalizador"</formula>
    </cfRule>
  </conditionalFormatting>
  <conditionalFormatting sqref="C25">
    <cfRule type="expression" priority="151" dxfId="147" stopIfTrue="1">
      <formula>D25="totalizador"</formula>
    </cfRule>
  </conditionalFormatting>
  <conditionalFormatting sqref="C13:C17 C20:C24">
    <cfRule type="expression" priority="136" dxfId="147" stopIfTrue="1">
      <formula>D13="totalizador"</formula>
    </cfRule>
  </conditionalFormatting>
  <conditionalFormatting sqref="C23">
    <cfRule type="expression" priority="135" dxfId="147" stopIfTrue="1">
      <formula>D23="totalizador"</formula>
    </cfRule>
  </conditionalFormatting>
  <conditionalFormatting sqref="C25">
    <cfRule type="expression" priority="134" dxfId="147" stopIfTrue="1">
      <formula>D25="totalizador"</formula>
    </cfRule>
  </conditionalFormatting>
  <conditionalFormatting sqref="C13:C17 C20:C24">
    <cfRule type="expression" priority="133" dxfId="147" stopIfTrue="1">
      <formula>D13="totalizador"</formula>
    </cfRule>
  </conditionalFormatting>
  <conditionalFormatting sqref="C23">
    <cfRule type="expression" priority="132" dxfId="147" stopIfTrue="1">
      <formula>D23="totalizador"</formula>
    </cfRule>
  </conditionalFormatting>
  <conditionalFormatting sqref="C25">
    <cfRule type="expression" priority="131" dxfId="147" stopIfTrue="1">
      <formula>D25="totalizador"</formula>
    </cfRule>
  </conditionalFormatting>
  <conditionalFormatting sqref="C9">
    <cfRule type="expression" priority="128" dxfId="147" stopIfTrue="1">
      <formula>D9="totalizador"</formula>
    </cfRule>
  </conditionalFormatting>
  <conditionalFormatting sqref="C10">
    <cfRule type="expression" priority="127" dxfId="147" stopIfTrue="1">
      <formula>D10="totalizador"</formula>
    </cfRule>
  </conditionalFormatting>
  <conditionalFormatting sqref="C10">
    <cfRule type="expression" priority="126" dxfId="147" stopIfTrue="1">
      <formula>D10="totalizador"</formula>
    </cfRule>
  </conditionalFormatting>
  <conditionalFormatting sqref="C18:C19">
    <cfRule type="expression" priority="125" dxfId="147" stopIfTrue="1">
      <formula>D18="totalizador"</formula>
    </cfRule>
  </conditionalFormatting>
  <conditionalFormatting sqref="C18:C19">
    <cfRule type="expression" priority="124" dxfId="147" stopIfTrue="1">
      <formula>D18="totalizador"</formula>
    </cfRule>
  </conditionalFormatting>
  <conditionalFormatting sqref="C23">
    <cfRule type="expression" priority="123" dxfId="147" stopIfTrue="1">
      <formula>D23="totalizador"</formula>
    </cfRule>
  </conditionalFormatting>
  <conditionalFormatting sqref="C23">
    <cfRule type="expression" priority="122" dxfId="147" stopIfTrue="1">
      <formula>D23="totalizador"</formula>
    </cfRule>
  </conditionalFormatting>
  <conditionalFormatting sqref="C25">
    <cfRule type="expression" priority="121" dxfId="147" stopIfTrue="1">
      <formula>D25="totalizador"</formula>
    </cfRule>
  </conditionalFormatting>
  <conditionalFormatting sqref="C25">
    <cfRule type="expression" priority="120" dxfId="147" stopIfTrue="1">
      <formula>D25="totalizador"</formula>
    </cfRule>
  </conditionalFormatting>
  <conditionalFormatting sqref="C23">
    <cfRule type="expression" priority="119" dxfId="147" stopIfTrue="1">
      <formula>D23="totalizador"</formula>
    </cfRule>
  </conditionalFormatting>
  <conditionalFormatting sqref="C23">
    <cfRule type="expression" priority="118" dxfId="147" stopIfTrue="1">
      <formula>D23="totalizador"</formula>
    </cfRule>
  </conditionalFormatting>
  <conditionalFormatting sqref="C25">
    <cfRule type="expression" priority="117" dxfId="147" stopIfTrue="1">
      <formula>D25="totalizador"</formula>
    </cfRule>
  </conditionalFormatting>
  <conditionalFormatting sqref="C25">
    <cfRule type="expression" priority="116" dxfId="147" stopIfTrue="1">
      <formula>D25="totalizador"</formula>
    </cfRule>
  </conditionalFormatting>
  <conditionalFormatting sqref="C9">
    <cfRule type="expression" priority="115" dxfId="147" stopIfTrue="1">
      <formula>D9="totalizador"</formula>
    </cfRule>
  </conditionalFormatting>
  <conditionalFormatting sqref="C9">
    <cfRule type="expression" priority="114" dxfId="147" stopIfTrue="1">
      <formula>D9="totalizador"</formula>
    </cfRule>
  </conditionalFormatting>
  <conditionalFormatting sqref="C13:C17">
    <cfRule type="expression" priority="113" dxfId="147" stopIfTrue="1">
      <formula>D13="totalizador"</formula>
    </cfRule>
  </conditionalFormatting>
  <conditionalFormatting sqref="C20:C24">
    <cfRule type="expression" priority="112" dxfId="147" stopIfTrue="1">
      <formula>D20="totalizador"</formula>
    </cfRule>
  </conditionalFormatting>
  <conditionalFormatting sqref="C25">
    <cfRule type="expression" priority="111" dxfId="147" stopIfTrue="1">
      <formula>D25="totalizador"</formula>
    </cfRule>
  </conditionalFormatting>
  <conditionalFormatting sqref="C20:C24">
    <cfRule type="expression" priority="110" dxfId="147" stopIfTrue="1">
      <formula>D20="totalizador"</formula>
    </cfRule>
  </conditionalFormatting>
  <conditionalFormatting sqref="C25">
    <cfRule type="expression" priority="109" dxfId="147" stopIfTrue="1">
      <formula>D25="totalizador"</formula>
    </cfRule>
  </conditionalFormatting>
  <conditionalFormatting sqref="C11">
    <cfRule type="expression" priority="85" dxfId="147" stopIfTrue="1">
      <formula>D11="totalizador"</formula>
    </cfRule>
  </conditionalFormatting>
  <conditionalFormatting sqref="D11:H12 D18:H19">
    <cfRule type="expression" priority="55" dxfId="147" stopIfTrue="1">
      <formula>E11="totalizador"</formula>
    </cfRule>
  </conditionalFormatting>
  <conditionalFormatting sqref="D25:H25">
    <cfRule type="expression" priority="53" dxfId="147" stopIfTrue="1">
      <formula>E25="totalizador"</formula>
    </cfRule>
  </conditionalFormatting>
  <conditionalFormatting sqref="D25:H25">
    <cfRule type="expression" priority="51" dxfId="147" stopIfTrue="1">
      <formula>E25="totalizador"</formula>
    </cfRule>
  </conditionalFormatting>
  <conditionalFormatting sqref="D25:H25">
    <cfRule type="expression" priority="48" dxfId="147" stopIfTrue="1">
      <formula>E25="totalizador"</formula>
    </cfRule>
  </conditionalFormatting>
  <conditionalFormatting sqref="D25:H25">
    <cfRule type="expression" priority="45" dxfId="147" stopIfTrue="1">
      <formula>E25="totalizador"</formula>
    </cfRule>
  </conditionalFormatting>
  <conditionalFormatting sqref="D18:H19">
    <cfRule type="expression" priority="41" dxfId="147" stopIfTrue="1">
      <formula>E18="totalizador"</formula>
    </cfRule>
  </conditionalFormatting>
  <conditionalFormatting sqref="D18:H19">
    <cfRule type="expression" priority="40" dxfId="147" stopIfTrue="1">
      <formula>E18="totalizador"</formula>
    </cfRule>
  </conditionalFormatting>
  <conditionalFormatting sqref="D25:H25">
    <cfRule type="expression" priority="37" dxfId="147" stopIfTrue="1">
      <formula>E25="totalizador"</formula>
    </cfRule>
  </conditionalFormatting>
  <conditionalFormatting sqref="D25:H25">
    <cfRule type="expression" priority="36" dxfId="147" stopIfTrue="1">
      <formula>E25="totalizador"</formula>
    </cfRule>
  </conditionalFormatting>
  <conditionalFormatting sqref="D25:H25">
    <cfRule type="expression" priority="33" dxfId="147" stopIfTrue="1">
      <formula>E25="totalizador"</formula>
    </cfRule>
  </conditionalFormatting>
  <conditionalFormatting sqref="D25:H25">
    <cfRule type="expression" priority="32" dxfId="147" stopIfTrue="1">
      <formula>E25="totalizador"</formula>
    </cfRule>
  </conditionalFormatting>
  <conditionalFormatting sqref="D25:H25">
    <cfRule type="expression" priority="27" dxfId="147" stopIfTrue="1">
      <formula>E25="totalizador"</formula>
    </cfRule>
  </conditionalFormatting>
  <conditionalFormatting sqref="D25:H25">
    <cfRule type="expression" priority="25" dxfId="147" stopIfTrue="1">
      <formula>E25="totalizador"</formula>
    </cfRule>
  </conditionalFormatting>
  <conditionalFormatting sqref="D11:H11">
    <cfRule type="expression" priority="24" dxfId="147" stopIfTrue="1">
      <formula>E11="totalizador"</formula>
    </cfRule>
  </conditionalFormatting>
  <conditionalFormatting sqref="D7:H10">
    <cfRule type="expression" priority="23" dxfId="147" stopIfTrue="1">
      <formula>E7="totalizador"</formula>
    </cfRule>
  </conditionalFormatting>
  <conditionalFormatting sqref="D9:H9">
    <cfRule type="expression" priority="22" dxfId="147" stopIfTrue="1">
      <formula>E9="totalizador"</formula>
    </cfRule>
  </conditionalFormatting>
  <conditionalFormatting sqref="D10:H10">
    <cfRule type="expression" priority="21" dxfId="147" stopIfTrue="1">
      <formula>E10="totalizador"</formula>
    </cfRule>
  </conditionalFormatting>
  <conditionalFormatting sqref="D10:H10">
    <cfRule type="expression" priority="20" dxfId="147" stopIfTrue="1">
      <formula>E10="totalizador"</formula>
    </cfRule>
  </conditionalFormatting>
  <conditionalFormatting sqref="D9:H9">
    <cfRule type="expression" priority="19" dxfId="147" stopIfTrue="1">
      <formula>E9="totalizador"</formula>
    </cfRule>
  </conditionalFormatting>
  <conditionalFormatting sqref="D9:H9">
    <cfRule type="expression" priority="18" dxfId="147" stopIfTrue="1">
      <formula>E9="totalizador"</formula>
    </cfRule>
  </conditionalFormatting>
  <conditionalFormatting sqref="D13:H17">
    <cfRule type="expression" priority="17" dxfId="147" stopIfTrue="1">
      <formula>E13="totalizador"</formula>
    </cfRule>
  </conditionalFormatting>
  <conditionalFormatting sqref="D13:H17">
    <cfRule type="expression" priority="16" dxfId="147" stopIfTrue="1">
      <formula>E13="totalizador"</formula>
    </cfRule>
  </conditionalFormatting>
  <conditionalFormatting sqref="D13:H17">
    <cfRule type="expression" priority="15" dxfId="147" stopIfTrue="1">
      <formula>E13="totalizador"</formula>
    </cfRule>
  </conditionalFormatting>
  <conditionalFormatting sqref="D13:H17">
    <cfRule type="expression" priority="14" dxfId="147" stopIfTrue="1">
      <formula>E13="totalizador"</formula>
    </cfRule>
  </conditionalFormatting>
  <conditionalFormatting sqref="D20:H24">
    <cfRule type="expression" priority="13" dxfId="147" stopIfTrue="1">
      <formula>E20="totalizador"</formula>
    </cfRule>
  </conditionalFormatting>
  <conditionalFormatting sqref="D23:H23">
    <cfRule type="expression" priority="12" dxfId="147" stopIfTrue="1">
      <formula>E23="totalizador"</formula>
    </cfRule>
  </conditionalFormatting>
  <conditionalFormatting sqref="D23:H23">
    <cfRule type="expression" priority="11" dxfId="147" stopIfTrue="1">
      <formula>E23="totalizador"</formula>
    </cfRule>
  </conditionalFormatting>
  <conditionalFormatting sqref="D20:H24">
    <cfRule type="expression" priority="10" dxfId="147" stopIfTrue="1">
      <formula>E20="totalizador"</formula>
    </cfRule>
  </conditionalFormatting>
  <conditionalFormatting sqref="D23:H23">
    <cfRule type="expression" priority="9" dxfId="147" stopIfTrue="1">
      <formula>E23="totalizador"</formula>
    </cfRule>
  </conditionalFormatting>
  <conditionalFormatting sqref="D20:H24">
    <cfRule type="expression" priority="8" dxfId="147" stopIfTrue="1">
      <formula>E20="totalizador"</formula>
    </cfRule>
  </conditionalFormatting>
  <conditionalFormatting sqref="D23:H23">
    <cfRule type="expression" priority="7" dxfId="147" stopIfTrue="1">
      <formula>E23="totalizador"</formula>
    </cfRule>
  </conditionalFormatting>
  <conditionalFormatting sqref="D23:H23">
    <cfRule type="expression" priority="6" dxfId="147" stopIfTrue="1">
      <formula>E23="totalizador"</formula>
    </cfRule>
  </conditionalFormatting>
  <conditionalFormatting sqref="D23:H23">
    <cfRule type="expression" priority="5" dxfId="147" stopIfTrue="1">
      <formula>E23="totalizador"</formula>
    </cfRule>
  </conditionalFormatting>
  <conditionalFormatting sqref="D23:H23">
    <cfRule type="expression" priority="4" dxfId="147" stopIfTrue="1">
      <formula>E23="totalizador"</formula>
    </cfRule>
  </conditionalFormatting>
  <conditionalFormatting sqref="D23:H23">
    <cfRule type="expression" priority="3" dxfId="147" stopIfTrue="1">
      <formula>E23="totalizador"</formula>
    </cfRule>
  </conditionalFormatting>
  <conditionalFormatting sqref="D20:H24">
    <cfRule type="expression" priority="2" dxfId="147" stopIfTrue="1">
      <formula>E20="totalizador"</formula>
    </cfRule>
  </conditionalFormatting>
  <conditionalFormatting sqref="D20:H24">
    <cfRule type="expression" priority="1" dxfId="147" stopIfTrue="1">
      <formula>E20="totalizador"</formula>
    </cfRule>
  </conditionalFormatting>
  <conditionalFormatting sqref="I9:I10 I12 I19">
    <cfRule type="expression" priority="161" dxfId="147" stopIfTrue="1">
      <formula>'Ctas. de Resultados I. Cerradas'!#REF!="totalizador"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pageSetUpPr fitToPage="1"/>
  </sheetPr>
  <dimension ref="A1:J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83203125" style="26" customWidth="1"/>
    <col min="4" max="4" width="17.16015625" style="26" customWidth="1"/>
    <col min="5" max="5" width="17.5" style="26" customWidth="1"/>
    <col min="6" max="6" width="17.66015625" style="26" customWidth="1"/>
    <col min="7" max="7" width="18.66015625" style="26" customWidth="1"/>
    <col min="8" max="9" width="17.5" style="26" bestFit="1" customWidth="1"/>
    <col min="10" max="10" width="19.83203125" style="26" bestFit="1" customWidth="1"/>
    <col min="11" max="17" width="9" style="27" customWidth="1"/>
    <col min="18" max="18" width="12" style="25" customWidth="1"/>
    <col min="19" max="16384" width="9" style="27" customWidth="1"/>
  </cols>
  <sheetData>
    <row r="1" spans="3:10" ht="12.75">
      <c r="C1" s="316"/>
      <c r="D1" s="316"/>
      <c r="E1" s="316"/>
      <c r="F1" s="316"/>
      <c r="G1" s="316"/>
      <c r="H1" s="316"/>
      <c r="I1" s="316"/>
      <c r="J1" s="316"/>
    </row>
    <row r="2" spans="3:10" ht="12.75">
      <c r="C2" s="317" t="s">
        <v>258</v>
      </c>
      <c r="D2" s="318"/>
      <c r="E2" s="318"/>
      <c r="F2" s="318"/>
      <c r="G2" s="318"/>
      <c r="H2" s="318"/>
      <c r="I2" s="318"/>
      <c r="J2" s="319"/>
    </row>
    <row r="3" spans="3:10" ht="12.75">
      <c r="C3" s="371" t="s">
        <v>346</v>
      </c>
      <c r="D3" s="372"/>
      <c r="E3" s="372"/>
      <c r="F3" s="372"/>
      <c r="G3" s="372"/>
      <c r="H3" s="372"/>
      <c r="I3" s="372"/>
      <c r="J3" s="373"/>
    </row>
    <row r="4" spans="1:10" ht="12.75">
      <c r="A4" s="28"/>
      <c r="B4" s="28"/>
      <c r="C4" s="432" t="s">
        <v>238</v>
      </c>
      <c r="D4" s="433"/>
      <c r="E4" s="433"/>
      <c r="F4" s="433"/>
      <c r="G4" s="433"/>
      <c r="H4" s="433"/>
      <c r="I4" s="433"/>
      <c r="J4" s="434"/>
    </row>
    <row r="5" spans="1:10" ht="15.75" customHeight="1">
      <c r="A5" s="431" t="s">
        <v>20</v>
      </c>
      <c r="B5" s="144"/>
      <c r="C5" s="367" t="s">
        <v>21</v>
      </c>
      <c r="D5" s="367" t="s">
        <v>6</v>
      </c>
      <c r="E5" s="367" t="s">
        <v>51</v>
      </c>
      <c r="F5" s="367" t="s">
        <v>7</v>
      </c>
      <c r="G5" s="367" t="s">
        <v>326</v>
      </c>
      <c r="H5" s="367" t="s">
        <v>28</v>
      </c>
      <c r="I5" s="367" t="s">
        <v>47</v>
      </c>
      <c r="J5" s="367" t="s">
        <v>16</v>
      </c>
    </row>
    <row r="6" spans="1:10" ht="23.25" customHeight="1">
      <c r="A6" s="431"/>
      <c r="B6" s="144"/>
      <c r="C6" s="367"/>
      <c r="D6" s="367"/>
      <c r="E6" s="367"/>
      <c r="F6" s="367"/>
      <c r="G6" s="367"/>
      <c r="H6" s="367"/>
      <c r="I6" s="367"/>
      <c r="J6" s="367"/>
    </row>
    <row r="7" spans="1:10" ht="12.75">
      <c r="A7" s="176"/>
      <c r="B7" s="427" t="s">
        <v>225</v>
      </c>
      <c r="C7" s="184" t="s">
        <v>165</v>
      </c>
      <c r="D7" s="135"/>
      <c r="E7" s="137"/>
      <c r="F7" s="137"/>
      <c r="G7" s="137"/>
      <c r="H7" s="137"/>
      <c r="I7" s="137"/>
      <c r="J7" s="137"/>
    </row>
    <row r="8" spans="1:10" ht="25.5">
      <c r="A8" s="132">
        <v>40110</v>
      </c>
      <c r="B8" s="427"/>
      <c r="C8" s="121" t="s">
        <v>92</v>
      </c>
      <c r="D8" s="136">
        <v>528344949</v>
      </c>
      <c r="E8" s="136">
        <v>521778982</v>
      </c>
      <c r="F8" s="136">
        <v>147184245</v>
      </c>
      <c r="G8" s="136">
        <v>250130020</v>
      </c>
      <c r="H8" s="136">
        <v>479809800</v>
      </c>
      <c r="I8" s="136">
        <v>390770130</v>
      </c>
      <c r="J8" s="137">
        <v>2318018126</v>
      </c>
    </row>
    <row r="9" spans="1:10" ht="25.5">
      <c r="A9" s="132">
        <v>40120</v>
      </c>
      <c r="B9" s="427"/>
      <c r="C9" s="121" t="s">
        <v>93</v>
      </c>
      <c r="D9" s="136">
        <v>3052556</v>
      </c>
      <c r="E9" s="136">
        <v>53928948</v>
      </c>
      <c r="F9" s="136">
        <v>0</v>
      </c>
      <c r="G9" s="136">
        <v>0</v>
      </c>
      <c r="H9" s="136">
        <v>0</v>
      </c>
      <c r="I9" s="136">
        <v>47884697</v>
      </c>
      <c r="J9" s="137">
        <v>104866201</v>
      </c>
    </row>
    <row r="10" spans="1:10" ht="25.5">
      <c r="A10" s="132">
        <v>40130</v>
      </c>
      <c r="B10" s="427"/>
      <c r="C10" s="121" t="s">
        <v>94</v>
      </c>
      <c r="D10" s="136">
        <v>0</v>
      </c>
      <c r="E10" s="136">
        <v>0</v>
      </c>
      <c r="F10" s="136">
        <v>0</v>
      </c>
      <c r="G10" s="136">
        <v>0</v>
      </c>
      <c r="H10" s="136">
        <v>0</v>
      </c>
      <c r="I10" s="136">
        <v>0</v>
      </c>
      <c r="J10" s="137">
        <v>0</v>
      </c>
    </row>
    <row r="11" spans="1:10" ht="25.5">
      <c r="A11" s="132">
        <v>40140</v>
      </c>
      <c r="B11" s="427"/>
      <c r="C11" s="121" t="s">
        <v>95</v>
      </c>
      <c r="D11" s="136">
        <v>0</v>
      </c>
      <c r="E11" s="136">
        <v>0</v>
      </c>
      <c r="F11" s="136">
        <v>0</v>
      </c>
      <c r="G11" s="136">
        <v>0</v>
      </c>
      <c r="H11" s="136">
        <v>0</v>
      </c>
      <c r="I11" s="136">
        <v>0</v>
      </c>
      <c r="J11" s="137">
        <v>0</v>
      </c>
    </row>
    <row r="12" spans="1:10" ht="12.75">
      <c r="A12" s="132">
        <v>40150</v>
      </c>
      <c r="B12" s="427"/>
      <c r="C12" s="121" t="s">
        <v>96</v>
      </c>
      <c r="D12" s="136">
        <v>58089635</v>
      </c>
      <c r="E12" s="136">
        <v>0</v>
      </c>
      <c r="F12" s="136">
        <v>477023</v>
      </c>
      <c r="G12" s="136">
        <v>43971435</v>
      </c>
      <c r="H12" s="136">
        <v>533815</v>
      </c>
      <c r="I12" s="136">
        <v>47102439</v>
      </c>
      <c r="J12" s="137">
        <v>150174347</v>
      </c>
    </row>
    <row r="13" spans="1:10" ht="12.75">
      <c r="A13" s="177"/>
      <c r="B13" s="427"/>
      <c r="C13" s="184" t="s">
        <v>166</v>
      </c>
      <c r="D13" s="136"/>
      <c r="E13" s="136"/>
      <c r="F13" s="136"/>
      <c r="G13" s="136"/>
      <c r="H13" s="136"/>
      <c r="I13" s="136"/>
      <c r="J13" s="137"/>
    </row>
    <row r="14" spans="1:10" ht="25.5">
      <c r="A14" s="132">
        <v>40160</v>
      </c>
      <c r="B14" s="427"/>
      <c r="C14" s="121" t="s">
        <v>97</v>
      </c>
      <c r="D14" s="136">
        <v>-503941287</v>
      </c>
      <c r="E14" s="136">
        <v>-469038875</v>
      </c>
      <c r="F14" s="136">
        <v>-144212309</v>
      </c>
      <c r="G14" s="136">
        <v>-209518276</v>
      </c>
      <c r="H14" s="136">
        <v>-488252096</v>
      </c>
      <c r="I14" s="136">
        <v>-42618120</v>
      </c>
      <c r="J14" s="137">
        <v>-1857580963</v>
      </c>
    </row>
    <row r="15" spans="1:10" ht="25.5">
      <c r="A15" s="132">
        <v>40170</v>
      </c>
      <c r="B15" s="427"/>
      <c r="C15" s="121" t="s">
        <v>98</v>
      </c>
      <c r="D15" s="136">
        <v>0</v>
      </c>
      <c r="E15" s="136">
        <v>0</v>
      </c>
      <c r="F15" s="136">
        <v>0</v>
      </c>
      <c r="G15" s="136">
        <v>0</v>
      </c>
      <c r="H15" s="136">
        <v>0</v>
      </c>
      <c r="I15" s="136">
        <v>0</v>
      </c>
      <c r="J15" s="137">
        <v>0</v>
      </c>
    </row>
    <row r="16" spans="1:10" ht="12.75">
      <c r="A16" s="132">
        <v>40180</v>
      </c>
      <c r="B16" s="427"/>
      <c r="C16" s="121" t="s">
        <v>99</v>
      </c>
      <c r="D16" s="136">
        <v>-27299314</v>
      </c>
      <c r="E16" s="136">
        <v>-33604325</v>
      </c>
      <c r="F16" s="136">
        <v>-4570158</v>
      </c>
      <c r="G16" s="136">
        <v>-23216851</v>
      </c>
      <c r="H16" s="136">
        <v>-25242319</v>
      </c>
      <c r="I16" s="136">
        <v>0</v>
      </c>
      <c r="J16" s="137">
        <v>-113932967</v>
      </c>
    </row>
    <row r="17" spans="1:10" ht="25.5">
      <c r="A17" s="132">
        <v>40190</v>
      </c>
      <c r="B17" s="427"/>
      <c r="C17" s="121" t="s">
        <v>100</v>
      </c>
      <c r="D17" s="136">
        <v>0</v>
      </c>
      <c r="E17" s="136">
        <v>0</v>
      </c>
      <c r="F17" s="136">
        <v>0</v>
      </c>
      <c r="G17" s="136">
        <v>0</v>
      </c>
      <c r="H17" s="136">
        <v>0</v>
      </c>
      <c r="I17" s="136">
        <v>-430184992</v>
      </c>
      <c r="J17" s="137">
        <v>-430184992</v>
      </c>
    </row>
    <row r="18" spans="1:10" ht="12.75">
      <c r="A18" s="132">
        <v>40200</v>
      </c>
      <c r="B18" s="427"/>
      <c r="C18" s="121" t="s">
        <v>101</v>
      </c>
      <c r="D18" s="136">
        <v>-49901772</v>
      </c>
      <c r="E18" s="136">
        <v>-67222311</v>
      </c>
      <c r="F18" s="136">
        <v>-5595</v>
      </c>
      <c r="G18" s="136">
        <v>-805116</v>
      </c>
      <c r="H18" s="136">
        <v>0</v>
      </c>
      <c r="I18" s="136">
        <v>0</v>
      </c>
      <c r="J18" s="137">
        <v>-117934794</v>
      </c>
    </row>
    <row r="19" spans="1:10" ht="12.75">
      <c r="A19" s="132">
        <v>40210</v>
      </c>
      <c r="B19" s="427"/>
      <c r="C19" s="121" t="s">
        <v>102</v>
      </c>
      <c r="D19" s="136">
        <v>0</v>
      </c>
      <c r="E19" s="136">
        <v>0</v>
      </c>
      <c r="F19" s="136">
        <v>0</v>
      </c>
      <c r="G19" s="136">
        <v>0</v>
      </c>
      <c r="H19" s="136">
        <v>0</v>
      </c>
      <c r="I19" s="136">
        <v>0</v>
      </c>
      <c r="J19" s="137">
        <v>0</v>
      </c>
    </row>
    <row r="20" spans="1:10" ht="12.75">
      <c r="A20" s="132">
        <v>40220</v>
      </c>
      <c r="B20" s="427"/>
      <c r="C20" s="121" t="s">
        <v>103</v>
      </c>
      <c r="D20" s="136">
        <v>0</v>
      </c>
      <c r="E20" s="136">
        <v>0</v>
      </c>
      <c r="F20" s="136">
        <v>0</v>
      </c>
      <c r="G20" s="136">
        <v>0</v>
      </c>
      <c r="H20" s="136">
        <v>0</v>
      </c>
      <c r="I20" s="136">
        <v>0</v>
      </c>
      <c r="J20" s="137">
        <v>0</v>
      </c>
    </row>
    <row r="21" spans="1:10" ht="12.75">
      <c r="A21" s="132">
        <v>40230</v>
      </c>
      <c r="B21" s="427"/>
      <c r="C21" s="121" t="s">
        <v>104</v>
      </c>
      <c r="D21" s="136">
        <v>-3617531</v>
      </c>
      <c r="E21" s="136">
        <v>0</v>
      </c>
      <c r="F21" s="136">
        <v>0</v>
      </c>
      <c r="G21" s="136">
        <v>0</v>
      </c>
      <c r="H21" s="136">
        <v>0</v>
      </c>
      <c r="I21" s="136">
        <v>-375447</v>
      </c>
      <c r="J21" s="137">
        <v>-3992978</v>
      </c>
    </row>
    <row r="22" spans="1:10" ht="12.75">
      <c r="A22" s="132">
        <v>40240</v>
      </c>
      <c r="B22" s="427"/>
      <c r="C22" s="121" t="s">
        <v>105</v>
      </c>
      <c r="D22" s="136">
        <v>3305372</v>
      </c>
      <c r="E22" s="136">
        <v>0</v>
      </c>
      <c r="F22" s="136">
        <v>223242</v>
      </c>
      <c r="G22" s="136">
        <v>0</v>
      </c>
      <c r="H22" s="136">
        <v>814945</v>
      </c>
      <c r="I22" s="136">
        <v>0</v>
      </c>
      <c r="J22" s="137">
        <v>4343559</v>
      </c>
    </row>
    <row r="23" spans="1:10" ht="12.75">
      <c r="A23" s="132">
        <v>40250</v>
      </c>
      <c r="B23" s="427"/>
      <c r="C23" s="121" t="s">
        <v>106</v>
      </c>
      <c r="D23" s="136">
        <v>-953734</v>
      </c>
      <c r="E23" s="136">
        <v>-1858671</v>
      </c>
      <c r="F23" s="136">
        <v>-875941</v>
      </c>
      <c r="G23" s="136">
        <v>-4523330</v>
      </c>
      <c r="H23" s="136">
        <v>-138095</v>
      </c>
      <c r="I23" s="136">
        <v>-10372458</v>
      </c>
      <c r="J23" s="137">
        <v>-18722229</v>
      </c>
    </row>
    <row r="24" spans="1:10" ht="12.75">
      <c r="A24" s="132">
        <v>40260</v>
      </c>
      <c r="B24" s="427"/>
      <c r="C24" s="121" t="s">
        <v>107</v>
      </c>
      <c r="D24" s="136">
        <v>-123512</v>
      </c>
      <c r="E24" s="136">
        <v>51154</v>
      </c>
      <c r="F24" s="136">
        <v>5812476</v>
      </c>
      <c r="G24" s="136">
        <v>-42098149</v>
      </c>
      <c r="H24" s="136">
        <v>28850481</v>
      </c>
      <c r="I24" s="136">
        <v>-1689378</v>
      </c>
      <c r="J24" s="137">
        <v>-9196928</v>
      </c>
    </row>
    <row r="25" spans="1:10" ht="25.5">
      <c r="A25" s="182">
        <v>40000</v>
      </c>
      <c r="B25" s="427"/>
      <c r="C25" s="201" t="s">
        <v>222</v>
      </c>
      <c r="D25" s="204">
        <v>6955362</v>
      </c>
      <c r="E25" s="204">
        <v>4034902</v>
      </c>
      <c r="F25" s="204">
        <v>4032983</v>
      </c>
      <c r="G25" s="204">
        <v>13939733</v>
      </c>
      <c r="H25" s="204">
        <v>-3623469</v>
      </c>
      <c r="I25" s="204">
        <v>516871</v>
      </c>
      <c r="J25" s="204">
        <v>25856382</v>
      </c>
    </row>
    <row r="26" spans="1:10" ht="25.5">
      <c r="A26" s="132">
        <v>41100</v>
      </c>
      <c r="B26" s="427" t="s">
        <v>226</v>
      </c>
      <c r="C26" s="121" t="s">
        <v>108</v>
      </c>
      <c r="D26" s="136">
        <v>0</v>
      </c>
      <c r="E26" s="136">
        <v>0</v>
      </c>
      <c r="F26" s="136">
        <v>0</v>
      </c>
      <c r="G26" s="136">
        <v>0</v>
      </c>
      <c r="H26" s="136">
        <v>0</v>
      </c>
      <c r="I26" s="136">
        <v>0</v>
      </c>
      <c r="J26" s="137">
        <v>0</v>
      </c>
    </row>
    <row r="27" spans="1:10" ht="25.5">
      <c r="A27" s="132">
        <v>41110</v>
      </c>
      <c r="B27" s="427"/>
      <c r="C27" s="121" t="s">
        <v>109</v>
      </c>
      <c r="D27" s="136">
        <v>0</v>
      </c>
      <c r="E27" s="136">
        <v>0</v>
      </c>
      <c r="F27" s="136">
        <v>0</v>
      </c>
      <c r="G27" s="136">
        <v>0</v>
      </c>
      <c r="H27" s="136">
        <v>0</v>
      </c>
      <c r="I27" s="136">
        <v>0</v>
      </c>
      <c r="J27" s="137">
        <v>0</v>
      </c>
    </row>
    <row r="28" spans="1:10" ht="25.5">
      <c r="A28" s="132">
        <v>41120</v>
      </c>
      <c r="B28" s="427"/>
      <c r="C28" s="121" t="s">
        <v>110</v>
      </c>
      <c r="D28" s="136">
        <v>0</v>
      </c>
      <c r="E28" s="136">
        <v>0</v>
      </c>
      <c r="F28" s="136">
        <v>0</v>
      </c>
      <c r="G28" s="136">
        <v>0</v>
      </c>
      <c r="H28" s="136">
        <v>0</v>
      </c>
      <c r="I28" s="136">
        <v>0</v>
      </c>
      <c r="J28" s="137">
        <v>0</v>
      </c>
    </row>
    <row r="29" spans="1:10" ht="25.5">
      <c r="A29" s="132">
        <v>41130</v>
      </c>
      <c r="B29" s="427"/>
      <c r="C29" s="121" t="s">
        <v>111</v>
      </c>
      <c r="D29" s="136">
        <v>0</v>
      </c>
      <c r="E29" s="136">
        <v>0</v>
      </c>
      <c r="F29" s="136">
        <v>0</v>
      </c>
      <c r="G29" s="136">
        <v>0</v>
      </c>
      <c r="H29" s="136">
        <v>0</v>
      </c>
      <c r="I29" s="136">
        <v>0</v>
      </c>
      <c r="J29" s="137">
        <v>0</v>
      </c>
    </row>
    <row r="30" spans="1:10" ht="25.5">
      <c r="A30" s="132">
        <v>41140</v>
      </c>
      <c r="B30" s="427"/>
      <c r="C30" s="121" t="s">
        <v>112</v>
      </c>
      <c r="D30" s="136">
        <v>0</v>
      </c>
      <c r="E30" s="136">
        <v>0</v>
      </c>
      <c r="F30" s="136">
        <v>0</v>
      </c>
      <c r="G30" s="136">
        <v>0</v>
      </c>
      <c r="H30" s="136">
        <v>0</v>
      </c>
      <c r="I30" s="136">
        <v>0</v>
      </c>
      <c r="J30" s="137">
        <v>0</v>
      </c>
    </row>
    <row r="31" spans="1:10" ht="25.5">
      <c r="A31" s="132">
        <v>41150</v>
      </c>
      <c r="B31" s="427"/>
      <c r="C31" s="121" t="s">
        <v>113</v>
      </c>
      <c r="D31" s="136">
        <v>0</v>
      </c>
      <c r="E31" s="136">
        <v>0</v>
      </c>
      <c r="F31" s="136">
        <v>0</v>
      </c>
      <c r="G31" s="136">
        <v>0</v>
      </c>
      <c r="H31" s="136">
        <v>0</v>
      </c>
      <c r="I31" s="136">
        <v>0</v>
      </c>
      <c r="J31" s="137">
        <v>0</v>
      </c>
    </row>
    <row r="32" spans="1:10" ht="25.5">
      <c r="A32" s="132">
        <v>41160</v>
      </c>
      <c r="B32" s="427"/>
      <c r="C32" s="121" t="s">
        <v>114</v>
      </c>
      <c r="D32" s="136">
        <v>0</v>
      </c>
      <c r="E32" s="136">
        <v>0</v>
      </c>
      <c r="F32" s="136">
        <v>0</v>
      </c>
      <c r="G32" s="136">
        <v>0</v>
      </c>
      <c r="H32" s="136">
        <v>0</v>
      </c>
      <c r="I32" s="136">
        <v>0</v>
      </c>
      <c r="J32" s="137">
        <v>0</v>
      </c>
    </row>
    <row r="33" spans="1:10" ht="12.75">
      <c r="A33" s="132">
        <v>41170</v>
      </c>
      <c r="B33" s="427"/>
      <c r="C33" s="121" t="s">
        <v>115</v>
      </c>
      <c r="D33" s="136">
        <v>-6135543</v>
      </c>
      <c r="E33" s="136">
        <v>0</v>
      </c>
      <c r="F33" s="136">
        <v>0</v>
      </c>
      <c r="G33" s="136">
        <v>-1700000</v>
      </c>
      <c r="H33" s="136">
        <v>0</v>
      </c>
      <c r="I33" s="136">
        <v>-6009336</v>
      </c>
      <c r="J33" s="137">
        <v>-13844879</v>
      </c>
    </row>
    <row r="34" spans="1:10" ht="25.5">
      <c r="A34" s="132">
        <v>41180</v>
      </c>
      <c r="B34" s="427"/>
      <c r="C34" s="121" t="s">
        <v>116</v>
      </c>
      <c r="D34" s="136">
        <v>0</v>
      </c>
      <c r="E34" s="136">
        <v>3280</v>
      </c>
      <c r="F34" s="136">
        <v>0</v>
      </c>
      <c r="G34" s="136">
        <v>0</v>
      </c>
      <c r="H34" s="136">
        <v>0</v>
      </c>
      <c r="I34" s="136">
        <v>0</v>
      </c>
      <c r="J34" s="137">
        <v>3280</v>
      </c>
    </row>
    <row r="35" spans="1:10" ht="12.75">
      <c r="A35" s="132">
        <v>41190</v>
      </c>
      <c r="B35" s="427"/>
      <c r="C35" s="121" t="s">
        <v>117</v>
      </c>
      <c r="D35" s="136">
        <v>-1046178</v>
      </c>
      <c r="E35" s="136">
        <v>-2368075</v>
      </c>
      <c r="F35" s="136">
        <v>-11493</v>
      </c>
      <c r="G35" s="136">
        <v>0</v>
      </c>
      <c r="H35" s="136">
        <v>-1692881</v>
      </c>
      <c r="I35" s="136">
        <v>-8569377</v>
      </c>
      <c r="J35" s="137">
        <v>-13688004</v>
      </c>
    </row>
    <row r="36" spans="1:10" ht="25.5">
      <c r="A36" s="132">
        <v>41200</v>
      </c>
      <c r="B36" s="427"/>
      <c r="C36" s="121" t="s">
        <v>118</v>
      </c>
      <c r="D36" s="136">
        <v>0</v>
      </c>
      <c r="E36" s="136">
        <v>0</v>
      </c>
      <c r="F36" s="136">
        <v>0</v>
      </c>
      <c r="G36" s="136">
        <v>0</v>
      </c>
      <c r="H36" s="136">
        <v>0</v>
      </c>
      <c r="I36" s="136">
        <v>0</v>
      </c>
      <c r="J36" s="137">
        <v>0</v>
      </c>
    </row>
    <row r="37" spans="1:10" ht="12.75">
      <c r="A37" s="132">
        <v>41210</v>
      </c>
      <c r="B37" s="427"/>
      <c r="C37" s="121" t="s">
        <v>119</v>
      </c>
      <c r="D37" s="136">
        <v>0</v>
      </c>
      <c r="E37" s="136">
        <v>-481530</v>
      </c>
      <c r="F37" s="136">
        <v>0</v>
      </c>
      <c r="G37" s="136">
        <v>0</v>
      </c>
      <c r="H37" s="136">
        <v>-281394</v>
      </c>
      <c r="I37" s="136">
        <v>-2046024</v>
      </c>
      <c r="J37" s="137">
        <v>-2808948</v>
      </c>
    </row>
    <row r="38" spans="1:10" ht="12.75">
      <c r="A38" s="132">
        <v>41220</v>
      </c>
      <c r="B38" s="427"/>
      <c r="C38" s="121" t="s">
        <v>120</v>
      </c>
      <c r="D38" s="136">
        <v>2259165</v>
      </c>
      <c r="E38" s="136">
        <v>11877604</v>
      </c>
      <c r="F38" s="136">
        <v>0</v>
      </c>
      <c r="G38" s="136">
        <v>0</v>
      </c>
      <c r="H38" s="136">
        <v>0</v>
      </c>
      <c r="I38" s="136">
        <v>0</v>
      </c>
      <c r="J38" s="137">
        <v>14136769</v>
      </c>
    </row>
    <row r="39" spans="1:10" ht="12.75">
      <c r="A39" s="132">
        <v>41230</v>
      </c>
      <c r="B39" s="427"/>
      <c r="C39" s="121" t="s">
        <v>121</v>
      </c>
      <c r="D39" s="136">
        <v>0</v>
      </c>
      <c r="E39" s="136">
        <v>-14917257</v>
      </c>
      <c r="F39" s="136">
        <v>0</v>
      </c>
      <c r="G39" s="136">
        <v>-10814301</v>
      </c>
      <c r="H39" s="136">
        <v>0</v>
      </c>
      <c r="I39" s="136">
        <v>-1138931</v>
      </c>
      <c r="J39" s="137">
        <v>-26870489</v>
      </c>
    </row>
    <row r="40" spans="1:10" ht="12.75">
      <c r="A40" s="132">
        <v>41240</v>
      </c>
      <c r="B40" s="427"/>
      <c r="C40" s="121" t="s">
        <v>122</v>
      </c>
      <c r="D40" s="136">
        <v>0</v>
      </c>
      <c r="E40" s="136">
        <v>0</v>
      </c>
      <c r="F40" s="136">
        <v>0</v>
      </c>
      <c r="G40" s="136">
        <v>0</v>
      </c>
      <c r="H40" s="136">
        <v>0</v>
      </c>
      <c r="I40" s="136">
        <v>0</v>
      </c>
      <c r="J40" s="137">
        <v>0</v>
      </c>
    </row>
    <row r="41" spans="1:10" ht="25.5">
      <c r="A41" s="132">
        <v>41250</v>
      </c>
      <c r="B41" s="427"/>
      <c r="C41" s="121" t="s">
        <v>123</v>
      </c>
      <c r="D41" s="136">
        <v>0</v>
      </c>
      <c r="E41" s="136">
        <v>0</v>
      </c>
      <c r="F41" s="136">
        <v>0</v>
      </c>
      <c r="G41" s="136">
        <v>0</v>
      </c>
      <c r="H41" s="136">
        <v>0</v>
      </c>
      <c r="I41" s="136">
        <v>0</v>
      </c>
      <c r="J41" s="137">
        <v>0</v>
      </c>
    </row>
    <row r="42" spans="1:10" ht="25.5">
      <c r="A42" s="132">
        <v>41260</v>
      </c>
      <c r="B42" s="427"/>
      <c r="C42" s="121" t="s">
        <v>124</v>
      </c>
      <c r="D42" s="136">
        <v>0</v>
      </c>
      <c r="E42" s="136">
        <v>0</v>
      </c>
      <c r="F42" s="136">
        <v>0</v>
      </c>
      <c r="G42" s="136">
        <v>0</v>
      </c>
      <c r="H42" s="136">
        <v>0</v>
      </c>
      <c r="I42" s="136">
        <v>0</v>
      </c>
      <c r="J42" s="137">
        <v>0</v>
      </c>
    </row>
    <row r="43" spans="1:10" ht="25.5">
      <c r="A43" s="132">
        <v>41270</v>
      </c>
      <c r="B43" s="427"/>
      <c r="C43" s="121" t="s">
        <v>125</v>
      </c>
      <c r="D43" s="136">
        <v>0</v>
      </c>
      <c r="E43" s="136">
        <v>0</v>
      </c>
      <c r="F43" s="136">
        <v>0</v>
      </c>
      <c r="G43" s="136">
        <v>0</v>
      </c>
      <c r="H43" s="136">
        <v>0</v>
      </c>
      <c r="I43" s="136">
        <v>0</v>
      </c>
      <c r="J43" s="137">
        <v>0</v>
      </c>
    </row>
    <row r="44" spans="1:10" ht="25.5">
      <c r="A44" s="132">
        <v>41280</v>
      </c>
      <c r="B44" s="427"/>
      <c r="C44" s="121" t="s">
        <v>126</v>
      </c>
      <c r="D44" s="136">
        <v>0</v>
      </c>
      <c r="E44" s="136">
        <v>0</v>
      </c>
      <c r="F44" s="136">
        <v>0</v>
      </c>
      <c r="G44" s="136">
        <v>0</v>
      </c>
      <c r="H44" s="136">
        <v>0</v>
      </c>
      <c r="I44" s="136">
        <v>0</v>
      </c>
      <c r="J44" s="137">
        <v>0</v>
      </c>
    </row>
    <row r="45" spans="1:10" ht="12.75">
      <c r="A45" s="132">
        <v>41290</v>
      </c>
      <c r="B45" s="427"/>
      <c r="C45" s="121" t="s">
        <v>127</v>
      </c>
      <c r="D45" s="136">
        <v>4391809</v>
      </c>
      <c r="E45" s="136">
        <v>0</v>
      </c>
      <c r="F45" s="136">
        <v>0</v>
      </c>
      <c r="G45" s="136">
        <v>6589344</v>
      </c>
      <c r="H45" s="136">
        <v>0</v>
      </c>
      <c r="I45" s="136">
        <v>6464964</v>
      </c>
      <c r="J45" s="137">
        <v>17446117</v>
      </c>
    </row>
    <row r="46" spans="1:10" ht="12.75">
      <c r="A46" s="132">
        <v>41300</v>
      </c>
      <c r="B46" s="427"/>
      <c r="C46" s="121" t="s">
        <v>103</v>
      </c>
      <c r="D46" s="136">
        <v>0</v>
      </c>
      <c r="E46" s="136">
        <v>0</v>
      </c>
      <c r="F46" s="136">
        <v>0</v>
      </c>
      <c r="G46" s="136">
        <v>0</v>
      </c>
      <c r="H46" s="136">
        <v>0</v>
      </c>
      <c r="I46" s="136">
        <v>0</v>
      </c>
      <c r="J46" s="137">
        <v>0</v>
      </c>
    </row>
    <row r="47" spans="1:10" ht="12.75">
      <c r="A47" s="132">
        <v>41310</v>
      </c>
      <c r="B47" s="427"/>
      <c r="C47" s="121" t="s">
        <v>105</v>
      </c>
      <c r="D47" s="136">
        <v>0</v>
      </c>
      <c r="E47" s="136">
        <v>156422</v>
      </c>
      <c r="F47" s="136">
        <v>139123</v>
      </c>
      <c r="G47" s="136">
        <v>0</v>
      </c>
      <c r="H47" s="136">
        <v>216482</v>
      </c>
      <c r="I47" s="136">
        <v>0</v>
      </c>
      <c r="J47" s="137">
        <v>512027</v>
      </c>
    </row>
    <row r="48" spans="1:10" ht="12.75">
      <c r="A48" s="132">
        <v>41320</v>
      </c>
      <c r="B48" s="427"/>
      <c r="C48" s="121" t="s">
        <v>106</v>
      </c>
      <c r="D48" s="136">
        <v>0</v>
      </c>
      <c r="E48" s="136">
        <v>0</v>
      </c>
      <c r="F48" s="136">
        <v>0</v>
      </c>
      <c r="G48" s="136">
        <v>0</v>
      </c>
      <c r="H48" s="136">
        <v>0</v>
      </c>
      <c r="I48" s="136">
        <v>0</v>
      </c>
      <c r="J48" s="137">
        <v>0</v>
      </c>
    </row>
    <row r="49" spans="1:10" ht="12.75">
      <c r="A49" s="175">
        <v>41330</v>
      </c>
      <c r="B49" s="427"/>
      <c r="C49" s="121" t="s">
        <v>107</v>
      </c>
      <c r="D49" s="136">
        <v>0</v>
      </c>
      <c r="E49" s="136">
        <v>13729</v>
      </c>
      <c r="F49" s="136">
        <v>0</v>
      </c>
      <c r="G49" s="136">
        <v>-1127998</v>
      </c>
      <c r="H49" s="136">
        <v>0</v>
      </c>
      <c r="I49" s="136">
        <v>0</v>
      </c>
      <c r="J49" s="137">
        <v>-1114269</v>
      </c>
    </row>
    <row r="50" spans="1:10" ht="25.5">
      <c r="A50" s="182">
        <v>41000</v>
      </c>
      <c r="B50" s="427"/>
      <c r="C50" s="201" t="s">
        <v>223</v>
      </c>
      <c r="D50" s="206">
        <v>-530747</v>
      </c>
      <c r="E50" s="206">
        <v>-5715827</v>
      </c>
      <c r="F50" s="206">
        <v>127630</v>
      </c>
      <c r="G50" s="206">
        <v>-7052955</v>
      </c>
      <c r="H50" s="206">
        <v>-1757793</v>
      </c>
      <c r="I50" s="206">
        <v>-11298704</v>
      </c>
      <c r="J50" s="206">
        <v>-26228396</v>
      </c>
    </row>
    <row r="51" spans="1:10" ht="12.75">
      <c r="A51" s="132">
        <v>42100</v>
      </c>
      <c r="B51" s="427" t="s">
        <v>227</v>
      </c>
      <c r="C51" s="121" t="s">
        <v>128</v>
      </c>
      <c r="D51" s="136">
        <v>0</v>
      </c>
      <c r="E51" s="136">
        <v>8400055</v>
      </c>
      <c r="F51" s="136">
        <v>0</v>
      </c>
      <c r="G51" s="136">
        <v>2893008</v>
      </c>
      <c r="H51" s="136">
        <v>0</v>
      </c>
      <c r="I51" s="136">
        <v>0</v>
      </c>
      <c r="J51" s="137">
        <v>11293063</v>
      </c>
    </row>
    <row r="52" spans="1:10" ht="25.5">
      <c r="A52" s="132">
        <v>42110</v>
      </c>
      <c r="B52" s="427"/>
      <c r="C52" s="121" t="s">
        <v>129</v>
      </c>
      <c r="D52" s="136">
        <v>0</v>
      </c>
      <c r="E52" s="136">
        <v>0</v>
      </c>
      <c r="F52" s="136">
        <v>0</v>
      </c>
      <c r="G52" s="136">
        <v>0</v>
      </c>
      <c r="H52" s="136">
        <v>0</v>
      </c>
      <c r="I52" s="136">
        <v>0</v>
      </c>
      <c r="J52" s="137">
        <v>0</v>
      </c>
    </row>
    <row r="53" spans="1:10" ht="25.5">
      <c r="A53" s="132">
        <v>42120</v>
      </c>
      <c r="B53" s="427"/>
      <c r="C53" s="121" t="s">
        <v>130</v>
      </c>
      <c r="D53" s="136">
        <v>0</v>
      </c>
      <c r="E53" s="136">
        <v>0</v>
      </c>
      <c r="F53" s="136">
        <v>0</v>
      </c>
      <c r="G53" s="136">
        <v>0</v>
      </c>
      <c r="H53" s="136">
        <v>0</v>
      </c>
      <c r="I53" s="136">
        <v>0</v>
      </c>
      <c r="J53" s="137">
        <v>0</v>
      </c>
    </row>
    <row r="54" spans="1:10" ht="12.75">
      <c r="A54" s="132">
        <v>42130</v>
      </c>
      <c r="B54" s="427"/>
      <c r="C54" s="121" t="s">
        <v>131</v>
      </c>
      <c r="D54" s="136">
        <v>0</v>
      </c>
      <c r="E54" s="136">
        <v>0</v>
      </c>
      <c r="F54" s="136">
        <v>0</v>
      </c>
      <c r="G54" s="136">
        <v>0</v>
      </c>
      <c r="H54" s="136">
        <v>0</v>
      </c>
      <c r="I54" s="136">
        <v>0</v>
      </c>
      <c r="J54" s="137">
        <v>0</v>
      </c>
    </row>
    <row r="55" spans="1:10" ht="25.5">
      <c r="A55" s="132">
        <v>42130</v>
      </c>
      <c r="B55" s="427"/>
      <c r="C55" s="121" t="s">
        <v>132</v>
      </c>
      <c r="D55" s="136">
        <v>0</v>
      </c>
      <c r="E55" s="136">
        <v>0</v>
      </c>
      <c r="F55" s="136">
        <v>0</v>
      </c>
      <c r="G55" s="136">
        <v>11407999</v>
      </c>
      <c r="H55" s="136">
        <v>0</v>
      </c>
      <c r="I55" s="136">
        <v>12055948</v>
      </c>
      <c r="J55" s="137">
        <v>23463947</v>
      </c>
    </row>
    <row r="56" spans="1:10" ht="25.5">
      <c r="A56" s="175">
        <v>42140</v>
      </c>
      <c r="B56" s="427"/>
      <c r="C56" s="121" t="s">
        <v>133</v>
      </c>
      <c r="D56" s="136">
        <v>0</v>
      </c>
      <c r="E56" s="136">
        <v>194442</v>
      </c>
      <c r="F56" s="136">
        <v>0</v>
      </c>
      <c r="G56" s="136">
        <v>10030000</v>
      </c>
      <c r="H56" s="136">
        <v>0</v>
      </c>
      <c r="I56" s="136">
        <v>0</v>
      </c>
      <c r="J56" s="137">
        <v>10224442</v>
      </c>
    </row>
    <row r="57" spans="1:10" ht="12.75">
      <c r="A57" s="182">
        <v>42150</v>
      </c>
      <c r="B57" s="427"/>
      <c r="C57" s="201" t="s">
        <v>134</v>
      </c>
      <c r="D57" s="206">
        <v>0</v>
      </c>
      <c r="E57" s="206">
        <v>194442</v>
      </c>
      <c r="F57" s="206">
        <v>0</v>
      </c>
      <c r="G57" s="206">
        <v>21437999</v>
      </c>
      <c r="H57" s="206">
        <v>0</v>
      </c>
      <c r="I57" s="206">
        <v>12055948</v>
      </c>
      <c r="J57" s="206">
        <v>33688389</v>
      </c>
    </row>
    <row r="58" spans="1:10" ht="12.75">
      <c r="A58" s="131">
        <v>42160</v>
      </c>
      <c r="B58" s="427"/>
      <c r="C58" s="121" t="s">
        <v>135</v>
      </c>
      <c r="D58" s="136">
        <v>0</v>
      </c>
      <c r="E58" s="136">
        <v>0</v>
      </c>
      <c r="F58" s="136">
        <v>5800519</v>
      </c>
      <c r="G58" s="136">
        <v>7800000</v>
      </c>
      <c r="H58" s="136">
        <v>6828114</v>
      </c>
      <c r="I58" s="136">
        <v>0</v>
      </c>
      <c r="J58" s="137">
        <v>20428633</v>
      </c>
    </row>
    <row r="59" spans="1:10" ht="12.75">
      <c r="A59" s="132">
        <v>42170</v>
      </c>
      <c r="B59" s="427"/>
      <c r="C59" s="121" t="s">
        <v>136</v>
      </c>
      <c r="D59" s="136">
        <v>0</v>
      </c>
      <c r="E59" s="136">
        <v>-194442</v>
      </c>
      <c r="F59" s="136">
        <v>-27661</v>
      </c>
      <c r="G59" s="136">
        <v>-11254196</v>
      </c>
      <c r="H59" s="136">
        <v>-98093</v>
      </c>
      <c r="I59" s="136">
        <v>-74727</v>
      </c>
      <c r="J59" s="137">
        <v>-11649119</v>
      </c>
    </row>
    <row r="60" spans="1:10" ht="12.75">
      <c r="A60" s="132">
        <v>42180</v>
      </c>
      <c r="B60" s="427"/>
      <c r="C60" s="121" t="s">
        <v>137</v>
      </c>
      <c r="D60" s="136">
        <v>0</v>
      </c>
      <c r="E60" s="136">
        <v>-1293639</v>
      </c>
      <c r="F60" s="136">
        <v>-462915</v>
      </c>
      <c r="G60" s="136">
        <v>0</v>
      </c>
      <c r="H60" s="136">
        <v>0</v>
      </c>
      <c r="I60" s="136">
        <v>-1373809</v>
      </c>
      <c r="J60" s="137">
        <v>-3130363</v>
      </c>
    </row>
    <row r="61" spans="1:10" ht="12.75">
      <c r="A61" s="132">
        <v>42190</v>
      </c>
      <c r="B61" s="427"/>
      <c r="C61" s="121" t="s">
        <v>138</v>
      </c>
      <c r="D61" s="136">
        <v>0</v>
      </c>
      <c r="E61" s="136">
        <v>0</v>
      </c>
      <c r="F61" s="136">
        <v>-6828114</v>
      </c>
      <c r="G61" s="136">
        <v>-27691804</v>
      </c>
      <c r="H61" s="136">
        <v>-5800519</v>
      </c>
      <c r="I61" s="136">
        <v>0</v>
      </c>
      <c r="J61" s="137">
        <v>-40320437</v>
      </c>
    </row>
    <row r="62" spans="1:10" ht="12.75">
      <c r="A62" s="132">
        <v>42200</v>
      </c>
      <c r="B62" s="427"/>
      <c r="C62" s="121" t="s">
        <v>122</v>
      </c>
      <c r="D62" s="136">
        <v>0</v>
      </c>
      <c r="E62" s="136">
        <v>0</v>
      </c>
      <c r="F62" s="136">
        <v>0</v>
      </c>
      <c r="G62" s="136">
        <v>0</v>
      </c>
      <c r="H62" s="136">
        <v>0</v>
      </c>
      <c r="I62" s="136">
        <v>0</v>
      </c>
      <c r="J62" s="137">
        <v>0</v>
      </c>
    </row>
    <row r="63" spans="1:10" ht="12.75">
      <c r="A63" s="132">
        <v>42210</v>
      </c>
      <c r="B63" s="427"/>
      <c r="C63" s="121" t="s">
        <v>102</v>
      </c>
      <c r="D63" s="136">
        <v>-10500000</v>
      </c>
      <c r="E63" s="136">
        <v>-4320882</v>
      </c>
      <c r="F63" s="136">
        <v>-6575487</v>
      </c>
      <c r="G63" s="136">
        <v>0</v>
      </c>
      <c r="H63" s="136">
        <v>-1086654</v>
      </c>
      <c r="I63" s="136">
        <v>-2868043</v>
      </c>
      <c r="J63" s="137">
        <v>-25351066</v>
      </c>
    </row>
    <row r="64" spans="1:10" ht="12.75">
      <c r="A64" s="132">
        <v>42220</v>
      </c>
      <c r="B64" s="427"/>
      <c r="C64" s="121" t="s">
        <v>104</v>
      </c>
      <c r="D64" s="136">
        <v>0</v>
      </c>
      <c r="E64" s="136">
        <v>-530559</v>
      </c>
      <c r="F64" s="136">
        <v>0</v>
      </c>
      <c r="G64" s="136">
        <v>0</v>
      </c>
      <c r="H64" s="136">
        <v>0</v>
      </c>
      <c r="I64" s="136">
        <v>0</v>
      </c>
      <c r="J64" s="137">
        <v>-530559</v>
      </c>
    </row>
    <row r="65" spans="1:10" ht="12.75">
      <c r="A65" s="132">
        <v>42230</v>
      </c>
      <c r="B65" s="427"/>
      <c r="C65" s="121" t="s">
        <v>106</v>
      </c>
      <c r="D65" s="136">
        <v>0</v>
      </c>
      <c r="E65" s="136">
        <v>0</v>
      </c>
      <c r="F65" s="136">
        <v>0</v>
      </c>
      <c r="G65" s="136">
        <v>0</v>
      </c>
      <c r="H65" s="136">
        <v>0</v>
      </c>
      <c r="I65" s="136">
        <v>0</v>
      </c>
      <c r="J65" s="137">
        <v>0</v>
      </c>
    </row>
    <row r="66" spans="1:10" ht="12.75">
      <c r="A66" s="175">
        <v>42240</v>
      </c>
      <c r="B66" s="427"/>
      <c r="C66" s="121" t="s">
        <v>107</v>
      </c>
      <c r="D66" s="136">
        <v>0</v>
      </c>
      <c r="E66" s="136">
        <v>0</v>
      </c>
      <c r="F66" s="136">
        <v>-255857</v>
      </c>
      <c r="G66" s="136">
        <v>0</v>
      </c>
      <c r="H66" s="136">
        <v>-1057583</v>
      </c>
      <c r="I66" s="136">
        <v>0</v>
      </c>
      <c r="J66" s="137">
        <v>-1313440</v>
      </c>
    </row>
    <row r="67" spans="1:10" ht="25.5">
      <c r="A67" s="182">
        <v>42000</v>
      </c>
      <c r="B67" s="427"/>
      <c r="C67" s="201" t="s">
        <v>224</v>
      </c>
      <c r="D67" s="206">
        <v>-10500000</v>
      </c>
      <c r="E67" s="206">
        <v>2254975</v>
      </c>
      <c r="F67" s="206">
        <v>-8349515</v>
      </c>
      <c r="G67" s="206">
        <v>-6814993</v>
      </c>
      <c r="H67" s="206">
        <v>-1214735</v>
      </c>
      <c r="I67" s="206">
        <v>7739369</v>
      </c>
      <c r="J67" s="206">
        <v>-16884899</v>
      </c>
    </row>
    <row r="68" spans="1:10" ht="38.25">
      <c r="A68" s="182">
        <v>43000</v>
      </c>
      <c r="B68" s="139"/>
      <c r="C68" s="201" t="s">
        <v>139</v>
      </c>
      <c r="D68" s="206">
        <v>-4075385</v>
      </c>
      <c r="E68" s="206">
        <v>574050</v>
      </c>
      <c r="F68" s="206">
        <v>-4188902</v>
      </c>
      <c r="G68" s="206">
        <v>71785</v>
      </c>
      <c r="H68" s="206">
        <v>-6595997</v>
      </c>
      <c r="I68" s="206">
        <v>-3042464</v>
      </c>
      <c r="J68" s="206">
        <v>-17256913</v>
      </c>
    </row>
    <row r="69" spans="1:10" ht="25.5">
      <c r="A69" s="175">
        <v>44000</v>
      </c>
      <c r="B69" s="142"/>
      <c r="C69" s="121" t="s">
        <v>140</v>
      </c>
      <c r="D69" s="136">
        <v>0</v>
      </c>
      <c r="E69" s="136">
        <v>0</v>
      </c>
      <c r="F69" s="136">
        <v>0</v>
      </c>
      <c r="G69" s="136">
        <v>0</v>
      </c>
      <c r="H69" s="136">
        <v>0</v>
      </c>
      <c r="I69" s="136">
        <v>0</v>
      </c>
      <c r="J69" s="137">
        <v>0</v>
      </c>
    </row>
    <row r="70" spans="1:10" ht="25.5">
      <c r="A70" s="182">
        <v>45000</v>
      </c>
      <c r="B70" s="142"/>
      <c r="C70" s="201" t="s">
        <v>141</v>
      </c>
      <c r="D70" s="206">
        <v>-4075385</v>
      </c>
      <c r="E70" s="206">
        <v>574050</v>
      </c>
      <c r="F70" s="206">
        <v>-4188902</v>
      </c>
      <c r="G70" s="206">
        <v>71785</v>
      </c>
      <c r="H70" s="206">
        <v>-6595997</v>
      </c>
      <c r="I70" s="206">
        <v>-3042464</v>
      </c>
      <c r="J70" s="206">
        <v>-17256913</v>
      </c>
    </row>
    <row r="71" spans="1:10" ht="25.5">
      <c r="A71" s="130">
        <v>46000</v>
      </c>
      <c r="B71" s="142"/>
      <c r="C71" s="121" t="s">
        <v>228</v>
      </c>
      <c r="D71" s="136">
        <v>34375508</v>
      </c>
      <c r="E71" s="136">
        <v>17687260</v>
      </c>
      <c r="F71" s="136">
        <v>8058824</v>
      </c>
      <c r="G71" s="136">
        <v>300694</v>
      </c>
      <c r="H71" s="136">
        <v>11076478</v>
      </c>
      <c r="I71" s="136">
        <v>14270979</v>
      </c>
      <c r="J71" s="137">
        <v>85769743</v>
      </c>
    </row>
    <row r="72" spans="1:10" ht="25.5">
      <c r="A72" s="182">
        <v>47000</v>
      </c>
      <c r="B72" s="142"/>
      <c r="C72" s="201" t="s">
        <v>229</v>
      </c>
      <c r="D72" s="206">
        <v>30300123</v>
      </c>
      <c r="E72" s="206">
        <v>18261310</v>
      </c>
      <c r="F72" s="206">
        <v>3869922</v>
      </c>
      <c r="G72" s="206">
        <v>372479</v>
      </c>
      <c r="H72" s="206">
        <v>4480481</v>
      </c>
      <c r="I72" s="206">
        <v>11228515</v>
      </c>
      <c r="J72" s="206">
        <v>68512830</v>
      </c>
    </row>
    <row r="73" spans="2:10" ht="12.75">
      <c r="B73" s="143"/>
      <c r="C73" s="439" t="s">
        <v>336</v>
      </c>
      <c r="D73" s="440"/>
      <c r="E73" s="440"/>
      <c r="F73" s="440"/>
      <c r="G73" s="440"/>
      <c r="H73" s="440"/>
      <c r="I73" s="440"/>
      <c r="J73" s="441"/>
    </row>
    <row r="74" spans="3:10" ht="12.75">
      <c r="C74" s="436"/>
      <c r="D74" s="437"/>
      <c r="E74" s="437"/>
      <c r="F74" s="437"/>
      <c r="G74" s="437"/>
      <c r="H74" s="437"/>
      <c r="I74" s="437"/>
      <c r="J74" s="438"/>
    </row>
    <row r="75" spans="3:10" ht="12.75">
      <c r="C75" s="435"/>
      <c r="D75" s="435"/>
      <c r="E75" s="435"/>
      <c r="F75" s="435"/>
      <c r="G75" s="435"/>
      <c r="H75" s="435"/>
      <c r="I75" s="435"/>
      <c r="J75" s="435"/>
    </row>
  </sheetData>
  <sheetProtection/>
  <mergeCells count="19">
    <mergeCell ref="B7:B25"/>
    <mergeCell ref="B26:B50"/>
    <mergeCell ref="B51:B67"/>
    <mergeCell ref="C75:J75"/>
    <mergeCell ref="C74:J74"/>
    <mergeCell ref="C73:J73"/>
    <mergeCell ref="C1:J1"/>
    <mergeCell ref="C2:J2"/>
    <mergeCell ref="C3:J3"/>
    <mergeCell ref="I5:I6"/>
    <mergeCell ref="G5:G6"/>
    <mergeCell ref="C4:J4"/>
    <mergeCell ref="J5:J6"/>
    <mergeCell ref="A5:A6"/>
    <mergeCell ref="C5:C6"/>
    <mergeCell ref="H5:H6"/>
    <mergeCell ref="D5:D6"/>
    <mergeCell ref="E5:E6"/>
    <mergeCell ref="F5:F6"/>
  </mergeCells>
  <printOptions horizontalCentered="1" verticalCentered="1"/>
  <pageMargins left="0.5905511811023623" right="0.5905511811023623" top="0.36" bottom="0.31" header="0" footer="0"/>
  <pageSetup fitToHeight="1" fitToWidth="1" horizontalDpi="600" verticalDpi="600" orientation="landscape" scale="45" r:id="rId1"/>
</worksheet>
</file>

<file path=xl/worksheets/sheet18.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83203125" style="26" customWidth="1"/>
    <col min="10" max="10" width="16.83203125" style="26" customWidth="1"/>
    <col min="11" max="16384" width="9" style="27" customWidth="1"/>
  </cols>
  <sheetData>
    <row r="1" spans="3:10" ht="12.75">
      <c r="C1" s="316"/>
      <c r="D1" s="316"/>
      <c r="E1" s="316"/>
      <c r="F1" s="316"/>
      <c r="G1" s="316"/>
      <c r="H1" s="316"/>
      <c r="I1" s="316"/>
      <c r="J1" s="316"/>
    </row>
    <row r="2" spans="3:10" ht="12.75">
      <c r="C2" s="317" t="s">
        <v>259</v>
      </c>
      <c r="D2" s="318"/>
      <c r="E2" s="318"/>
      <c r="F2" s="318"/>
      <c r="G2" s="318"/>
      <c r="H2" s="318"/>
      <c r="I2" s="318"/>
      <c r="J2" s="319"/>
    </row>
    <row r="3" spans="3:10" ht="12.75">
      <c r="C3" s="371" t="s">
        <v>347</v>
      </c>
      <c r="D3" s="372"/>
      <c r="E3" s="372"/>
      <c r="F3" s="372"/>
      <c r="G3" s="372"/>
      <c r="H3" s="372"/>
      <c r="I3" s="372"/>
      <c r="J3" s="373"/>
    </row>
    <row r="4" spans="1:10" ht="12.75">
      <c r="A4" s="28"/>
      <c r="B4" s="28"/>
      <c r="C4" s="428" t="s">
        <v>238</v>
      </c>
      <c r="D4" s="429"/>
      <c r="E4" s="429"/>
      <c r="F4" s="429"/>
      <c r="G4" s="429"/>
      <c r="H4" s="429"/>
      <c r="I4" s="429"/>
      <c r="J4" s="430"/>
    </row>
    <row r="5" spans="1:10" ht="15.75" customHeight="1">
      <c r="A5" s="431" t="s">
        <v>20</v>
      </c>
      <c r="B5" s="144"/>
      <c r="C5" s="367" t="s">
        <v>21</v>
      </c>
      <c r="D5" s="367" t="s">
        <v>10</v>
      </c>
      <c r="E5" s="367" t="s">
        <v>46</v>
      </c>
      <c r="F5" s="367" t="s">
        <v>24</v>
      </c>
      <c r="G5" s="367" t="s">
        <v>12</v>
      </c>
      <c r="H5" s="367" t="s">
        <v>48</v>
      </c>
      <c r="I5" s="367" t="s">
        <v>13</v>
      </c>
      <c r="J5" s="367" t="s">
        <v>16</v>
      </c>
    </row>
    <row r="6" spans="1:10" ht="12.75">
      <c r="A6" s="431"/>
      <c r="B6" s="144"/>
      <c r="C6" s="367"/>
      <c r="D6" s="367"/>
      <c r="E6" s="367"/>
      <c r="F6" s="367"/>
      <c r="G6" s="367"/>
      <c r="H6" s="367"/>
      <c r="I6" s="367"/>
      <c r="J6" s="367"/>
    </row>
    <row r="7" spans="1:10" ht="12.75">
      <c r="A7" s="176"/>
      <c r="B7" s="427" t="s">
        <v>225</v>
      </c>
      <c r="C7" s="184" t="s">
        <v>165</v>
      </c>
      <c r="D7" s="135"/>
      <c r="E7" s="137"/>
      <c r="F7" s="137"/>
      <c r="G7" s="137"/>
      <c r="H7" s="137"/>
      <c r="I7" s="137"/>
      <c r="J7" s="137"/>
    </row>
    <row r="8" spans="1:10" ht="25.5">
      <c r="A8" s="132">
        <v>40110</v>
      </c>
      <c r="B8" s="427"/>
      <c r="C8" s="121" t="s">
        <v>92</v>
      </c>
      <c r="D8" s="136">
        <v>994304</v>
      </c>
      <c r="E8" s="136">
        <v>13339594</v>
      </c>
      <c r="F8" s="136">
        <v>21808485</v>
      </c>
      <c r="G8" s="136">
        <v>2734876</v>
      </c>
      <c r="H8" s="136">
        <v>25979322</v>
      </c>
      <c r="I8" s="136">
        <v>1950685</v>
      </c>
      <c r="J8" s="137">
        <v>66807266</v>
      </c>
    </row>
    <row r="9" spans="1:10" ht="38.25">
      <c r="A9" s="132">
        <v>40120</v>
      </c>
      <c r="B9" s="427"/>
      <c r="C9" s="121" t="s">
        <v>93</v>
      </c>
      <c r="D9" s="136">
        <v>0</v>
      </c>
      <c r="E9" s="136">
        <v>0</v>
      </c>
      <c r="F9" s="136">
        <v>0</v>
      </c>
      <c r="G9" s="136">
        <v>0</v>
      </c>
      <c r="H9" s="136">
        <v>0</v>
      </c>
      <c r="I9" s="136">
        <v>0</v>
      </c>
      <c r="J9" s="137">
        <v>0</v>
      </c>
    </row>
    <row r="10" spans="1:10" ht="25.5">
      <c r="A10" s="132">
        <v>40130</v>
      </c>
      <c r="B10" s="427"/>
      <c r="C10" s="121" t="s">
        <v>94</v>
      </c>
      <c r="D10" s="136">
        <v>0</v>
      </c>
      <c r="E10" s="136">
        <v>0</v>
      </c>
      <c r="F10" s="136">
        <v>0</v>
      </c>
      <c r="G10" s="136">
        <v>0</v>
      </c>
      <c r="H10" s="136">
        <v>0</v>
      </c>
      <c r="I10" s="136">
        <v>0</v>
      </c>
      <c r="J10" s="137">
        <v>0</v>
      </c>
    </row>
    <row r="11" spans="1:10" ht="25.5">
      <c r="A11" s="132">
        <v>40140</v>
      </c>
      <c r="B11" s="427"/>
      <c r="C11" s="121" t="s">
        <v>95</v>
      </c>
      <c r="D11" s="136">
        <v>0</v>
      </c>
      <c r="E11" s="136">
        <v>0</v>
      </c>
      <c r="F11" s="136">
        <v>0</v>
      </c>
      <c r="G11" s="136">
        <v>0</v>
      </c>
      <c r="H11" s="136">
        <v>0</v>
      </c>
      <c r="I11" s="136">
        <v>0</v>
      </c>
      <c r="J11" s="137">
        <v>0</v>
      </c>
    </row>
    <row r="12" spans="1:10" ht="12.75">
      <c r="A12" s="132">
        <v>40150</v>
      </c>
      <c r="B12" s="427"/>
      <c r="C12" s="121" t="s">
        <v>96</v>
      </c>
      <c r="D12" s="136">
        <v>0</v>
      </c>
      <c r="E12" s="136">
        <v>0</v>
      </c>
      <c r="F12" s="136">
        <v>0</v>
      </c>
      <c r="G12" s="136">
        <v>7482749</v>
      </c>
      <c r="H12" s="136">
        <v>0</v>
      </c>
      <c r="I12" s="136">
        <v>5519</v>
      </c>
      <c r="J12" s="137">
        <v>7488268</v>
      </c>
    </row>
    <row r="13" spans="1:10" ht="12.75">
      <c r="A13" s="177"/>
      <c r="B13" s="427"/>
      <c r="C13" s="184" t="s">
        <v>166</v>
      </c>
      <c r="D13" s="136"/>
      <c r="E13" s="136"/>
      <c r="F13" s="136"/>
      <c r="G13" s="136"/>
      <c r="H13" s="136"/>
      <c r="I13" s="136"/>
      <c r="J13" s="137"/>
    </row>
    <row r="14" spans="1:10" ht="25.5">
      <c r="A14" s="132">
        <v>40160</v>
      </c>
      <c r="B14" s="427"/>
      <c r="C14" s="121" t="s">
        <v>97</v>
      </c>
      <c r="D14" s="136">
        <v>-6397678</v>
      </c>
      <c r="E14" s="136">
        <v>-45086075</v>
      </c>
      <c r="F14" s="136">
        <v>-27782781</v>
      </c>
      <c r="G14" s="136">
        <v>-10319846</v>
      </c>
      <c r="H14" s="136">
        <v>-23882496</v>
      </c>
      <c r="I14" s="136">
        <v>-1979062</v>
      </c>
      <c r="J14" s="137">
        <v>-115447938</v>
      </c>
    </row>
    <row r="15" spans="1:10" ht="25.5">
      <c r="A15" s="132">
        <v>40170</v>
      </c>
      <c r="B15" s="427"/>
      <c r="C15" s="121" t="s">
        <v>98</v>
      </c>
      <c r="D15" s="136">
        <v>0</v>
      </c>
      <c r="E15" s="136">
        <v>0</v>
      </c>
      <c r="F15" s="136">
        <v>0</v>
      </c>
      <c r="G15" s="136">
        <v>0</v>
      </c>
      <c r="H15" s="136">
        <v>0</v>
      </c>
      <c r="I15" s="136">
        <v>0</v>
      </c>
      <c r="J15" s="137">
        <v>0</v>
      </c>
    </row>
    <row r="16" spans="1:10" ht="12.75">
      <c r="A16" s="132">
        <v>40180</v>
      </c>
      <c r="B16" s="427"/>
      <c r="C16" s="121" t="s">
        <v>99</v>
      </c>
      <c r="D16" s="136">
        <v>0</v>
      </c>
      <c r="E16" s="136">
        <v>-1516970</v>
      </c>
      <c r="F16" s="136">
        <v>-26499</v>
      </c>
      <c r="G16" s="136">
        <v>0</v>
      </c>
      <c r="H16" s="136">
        <v>-2869346</v>
      </c>
      <c r="I16" s="136">
        <v>-71722</v>
      </c>
      <c r="J16" s="137">
        <v>-4484537</v>
      </c>
    </row>
    <row r="17" spans="1:10" ht="38.25">
      <c r="A17" s="132">
        <v>40190</v>
      </c>
      <c r="B17" s="427"/>
      <c r="C17" s="121" t="s">
        <v>100</v>
      </c>
      <c r="D17" s="136">
        <v>0</v>
      </c>
      <c r="E17" s="136">
        <v>0</v>
      </c>
      <c r="F17" s="136">
        <v>0</v>
      </c>
      <c r="G17" s="136">
        <v>0</v>
      </c>
      <c r="H17" s="136">
        <v>0</v>
      </c>
      <c r="I17" s="136">
        <v>0</v>
      </c>
      <c r="J17" s="137">
        <v>0</v>
      </c>
    </row>
    <row r="18" spans="1:10" ht="12.75">
      <c r="A18" s="132">
        <v>40200</v>
      </c>
      <c r="B18" s="427"/>
      <c r="C18" s="121" t="s">
        <v>101</v>
      </c>
      <c r="D18" s="136">
        <v>-3081</v>
      </c>
      <c r="E18" s="136">
        <v>-442734</v>
      </c>
      <c r="F18" s="136">
        <v>-954310</v>
      </c>
      <c r="G18" s="136">
        <v>-120159</v>
      </c>
      <c r="H18" s="136">
        <v>-266692</v>
      </c>
      <c r="I18" s="136">
        <v>-6387</v>
      </c>
      <c r="J18" s="137">
        <v>-1793363</v>
      </c>
    </row>
    <row r="19" spans="1:10" ht="12.75">
      <c r="A19" s="132">
        <v>40210</v>
      </c>
      <c r="B19" s="427"/>
      <c r="C19" s="121" t="s">
        <v>102</v>
      </c>
      <c r="D19" s="136">
        <v>0</v>
      </c>
      <c r="E19" s="136">
        <v>0</v>
      </c>
      <c r="F19" s="136">
        <v>0</v>
      </c>
      <c r="G19" s="136">
        <v>0</v>
      </c>
      <c r="H19" s="136">
        <v>0</v>
      </c>
      <c r="I19" s="136">
        <v>0</v>
      </c>
      <c r="J19" s="137">
        <v>0</v>
      </c>
    </row>
    <row r="20" spans="1:10" ht="12.75">
      <c r="A20" s="132">
        <v>40220</v>
      </c>
      <c r="B20" s="427"/>
      <c r="C20" s="121" t="s">
        <v>103</v>
      </c>
      <c r="D20" s="136">
        <v>0</v>
      </c>
      <c r="E20" s="136">
        <v>0</v>
      </c>
      <c r="F20" s="136">
        <v>0</v>
      </c>
      <c r="G20" s="136">
        <v>0</v>
      </c>
      <c r="H20" s="136">
        <v>0</v>
      </c>
      <c r="I20" s="136">
        <v>0</v>
      </c>
      <c r="J20" s="137">
        <v>0</v>
      </c>
    </row>
    <row r="21" spans="1:10" ht="12.75">
      <c r="A21" s="132">
        <v>40230</v>
      </c>
      <c r="B21" s="427"/>
      <c r="C21" s="121" t="s">
        <v>104</v>
      </c>
      <c r="D21" s="136">
        <v>0</v>
      </c>
      <c r="E21" s="136">
        <v>0</v>
      </c>
      <c r="F21" s="136">
        <v>0</v>
      </c>
      <c r="G21" s="136">
        <v>0</v>
      </c>
      <c r="H21" s="136">
        <v>0</v>
      </c>
      <c r="I21" s="136">
        <v>0</v>
      </c>
      <c r="J21" s="137">
        <v>0</v>
      </c>
    </row>
    <row r="22" spans="1:10" ht="12.75">
      <c r="A22" s="132">
        <v>40240</v>
      </c>
      <c r="B22" s="427"/>
      <c r="C22" s="121" t="s">
        <v>105</v>
      </c>
      <c r="D22" s="136">
        <v>0</v>
      </c>
      <c r="E22" s="136">
        <v>0</v>
      </c>
      <c r="F22" s="136">
        <v>0</v>
      </c>
      <c r="G22" s="136">
        <v>0</v>
      </c>
      <c r="H22" s="136">
        <v>0</v>
      </c>
      <c r="I22" s="136">
        <v>0</v>
      </c>
      <c r="J22" s="137">
        <v>0</v>
      </c>
    </row>
    <row r="23" spans="1:10" ht="25.5">
      <c r="A23" s="132">
        <v>40250</v>
      </c>
      <c r="B23" s="427"/>
      <c r="C23" s="121" t="s">
        <v>106</v>
      </c>
      <c r="D23" s="136">
        <v>-14550</v>
      </c>
      <c r="E23" s="136">
        <v>-201374</v>
      </c>
      <c r="F23" s="136">
        <v>-273957</v>
      </c>
      <c r="G23" s="136">
        <v>-39608</v>
      </c>
      <c r="H23" s="136">
        <v>0</v>
      </c>
      <c r="I23" s="136">
        <v>0</v>
      </c>
      <c r="J23" s="137">
        <v>-529489</v>
      </c>
    </row>
    <row r="24" spans="1:10" ht="12.75">
      <c r="A24" s="132">
        <v>40260</v>
      </c>
      <c r="B24" s="427"/>
      <c r="C24" s="121" t="s">
        <v>107</v>
      </c>
      <c r="D24" s="136">
        <v>5528213</v>
      </c>
      <c r="E24" s="136">
        <v>32938420</v>
      </c>
      <c r="F24" s="136">
        <v>8138730</v>
      </c>
      <c r="G24" s="136">
        <v>0</v>
      </c>
      <c r="H24" s="136">
        <v>0</v>
      </c>
      <c r="I24" s="136">
        <v>0</v>
      </c>
      <c r="J24" s="137">
        <v>46605363</v>
      </c>
    </row>
    <row r="25" spans="1:10" ht="30" customHeight="1">
      <c r="A25" s="182">
        <v>40000</v>
      </c>
      <c r="B25" s="427"/>
      <c r="C25" s="201" t="s">
        <v>222</v>
      </c>
      <c r="D25" s="204">
        <v>107208</v>
      </c>
      <c r="E25" s="204">
        <v>-969139</v>
      </c>
      <c r="F25" s="204">
        <v>909668</v>
      </c>
      <c r="G25" s="204">
        <v>-261988</v>
      </c>
      <c r="H25" s="204">
        <v>-1039212</v>
      </c>
      <c r="I25" s="204">
        <v>-100967</v>
      </c>
      <c r="J25" s="204">
        <v>-1354430</v>
      </c>
    </row>
    <row r="26" spans="1:10" ht="25.5">
      <c r="A26" s="132">
        <v>41100</v>
      </c>
      <c r="B26" s="427" t="s">
        <v>226</v>
      </c>
      <c r="C26" s="121" t="s">
        <v>108</v>
      </c>
      <c r="D26" s="136">
        <v>0</v>
      </c>
      <c r="E26" s="136">
        <v>0</v>
      </c>
      <c r="F26" s="136">
        <v>0</v>
      </c>
      <c r="G26" s="136">
        <v>0</v>
      </c>
      <c r="H26" s="136">
        <v>0</v>
      </c>
      <c r="I26" s="136">
        <v>0</v>
      </c>
      <c r="J26" s="137">
        <v>0</v>
      </c>
    </row>
    <row r="27" spans="1:10" ht="25.5">
      <c r="A27" s="132">
        <v>41110</v>
      </c>
      <c r="B27" s="427"/>
      <c r="C27" s="121" t="s">
        <v>109</v>
      </c>
      <c r="D27" s="136">
        <v>0</v>
      </c>
      <c r="E27" s="136">
        <v>0</v>
      </c>
      <c r="F27" s="136">
        <v>0</v>
      </c>
      <c r="G27" s="136">
        <v>0</v>
      </c>
      <c r="H27" s="136">
        <v>0</v>
      </c>
      <c r="I27" s="136">
        <v>0</v>
      </c>
      <c r="J27" s="137">
        <v>0</v>
      </c>
    </row>
    <row r="28" spans="1:10" ht="25.5">
      <c r="A28" s="132">
        <v>41120</v>
      </c>
      <c r="B28" s="427"/>
      <c r="C28" s="121" t="s">
        <v>110</v>
      </c>
      <c r="D28" s="136">
        <v>0</v>
      </c>
      <c r="E28" s="136">
        <v>0</v>
      </c>
      <c r="F28" s="136">
        <v>0</v>
      </c>
      <c r="G28" s="136">
        <v>0</v>
      </c>
      <c r="H28" s="136">
        <v>0</v>
      </c>
      <c r="I28" s="136">
        <v>0</v>
      </c>
      <c r="J28" s="137">
        <v>0</v>
      </c>
    </row>
    <row r="29" spans="1:10" ht="25.5">
      <c r="A29" s="132">
        <v>41130</v>
      </c>
      <c r="B29" s="427"/>
      <c r="C29" s="121" t="s">
        <v>111</v>
      </c>
      <c r="D29" s="136">
        <v>0</v>
      </c>
      <c r="E29" s="136">
        <v>0</v>
      </c>
      <c r="F29" s="136">
        <v>0</v>
      </c>
      <c r="G29" s="136">
        <v>0</v>
      </c>
      <c r="H29" s="136">
        <v>597503</v>
      </c>
      <c r="I29" s="136">
        <v>0</v>
      </c>
      <c r="J29" s="137">
        <v>597503</v>
      </c>
    </row>
    <row r="30" spans="1:10" ht="25.5">
      <c r="A30" s="132">
        <v>41140</v>
      </c>
      <c r="B30" s="427"/>
      <c r="C30" s="121" t="s">
        <v>112</v>
      </c>
      <c r="D30" s="136">
        <v>0</v>
      </c>
      <c r="E30" s="136">
        <v>0</v>
      </c>
      <c r="F30" s="136">
        <v>0</v>
      </c>
      <c r="G30" s="136">
        <v>0</v>
      </c>
      <c r="H30" s="136">
        <v>0</v>
      </c>
      <c r="I30" s="136">
        <v>0</v>
      </c>
      <c r="J30" s="137">
        <v>0</v>
      </c>
    </row>
    <row r="31" spans="1:10" ht="25.5">
      <c r="A31" s="132">
        <v>41150</v>
      </c>
      <c r="B31" s="427"/>
      <c r="C31" s="121" t="s">
        <v>113</v>
      </c>
      <c r="D31" s="136">
        <v>0</v>
      </c>
      <c r="E31" s="136">
        <v>0</v>
      </c>
      <c r="F31" s="136">
        <v>0</v>
      </c>
      <c r="G31" s="136">
        <v>0</v>
      </c>
      <c r="H31" s="136">
        <v>0</v>
      </c>
      <c r="I31" s="136">
        <v>0</v>
      </c>
      <c r="J31" s="137">
        <v>0</v>
      </c>
    </row>
    <row r="32" spans="1:10" ht="25.5">
      <c r="A32" s="132">
        <v>41160</v>
      </c>
      <c r="B32" s="427"/>
      <c r="C32" s="121" t="s">
        <v>114</v>
      </c>
      <c r="D32" s="136">
        <v>0</v>
      </c>
      <c r="E32" s="136">
        <v>0</v>
      </c>
      <c r="F32" s="136">
        <v>0</v>
      </c>
      <c r="G32" s="136">
        <v>0</v>
      </c>
      <c r="H32" s="136">
        <v>0</v>
      </c>
      <c r="I32" s="136">
        <v>0</v>
      </c>
      <c r="J32" s="137">
        <v>0</v>
      </c>
    </row>
    <row r="33" spans="1:10" ht="12.75">
      <c r="A33" s="132">
        <v>41170</v>
      </c>
      <c r="B33" s="427"/>
      <c r="C33" s="121" t="s">
        <v>115</v>
      </c>
      <c r="D33" s="136">
        <v>0</v>
      </c>
      <c r="E33" s="136">
        <v>0</v>
      </c>
      <c r="F33" s="136">
        <v>0</v>
      </c>
      <c r="G33" s="136">
        <v>0</v>
      </c>
      <c r="H33" s="136">
        <v>0</v>
      </c>
      <c r="I33" s="136">
        <v>0</v>
      </c>
      <c r="J33" s="137">
        <v>0</v>
      </c>
    </row>
    <row r="34" spans="1:10" ht="25.5">
      <c r="A34" s="132">
        <v>41180</v>
      </c>
      <c r="B34" s="427"/>
      <c r="C34" s="121" t="s">
        <v>116</v>
      </c>
      <c r="D34" s="136">
        <v>0</v>
      </c>
      <c r="E34" s="136">
        <v>0</v>
      </c>
      <c r="F34" s="136">
        <v>0</v>
      </c>
      <c r="G34" s="136">
        <v>0</v>
      </c>
      <c r="H34" s="136">
        <v>0</v>
      </c>
      <c r="I34" s="136">
        <v>0</v>
      </c>
      <c r="J34" s="137">
        <v>0</v>
      </c>
    </row>
    <row r="35" spans="1:10" ht="12.75">
      <c r="A35" s="132">
        <v>41190</v>
      </c>
      <c r="B35" s="427"/>
      <c r="C35" s="121" t="s">
        <v>117</v>
      </c>
      <c r="D35" s="136">
        <v>0</v>
      </c>
      <c r="E35" s="136">
        <v>-7093</v>
      </c>
      <c r="F35" s="136">
        <v>0</v>
      </c>
      <c r="G35" s="136">
        <v>0</v>
      </c>
      <c r="H35" s="136">
        <v>-127968</v>
      </c>
      <c r="I35" s="136">
        <v>0</v>
      </c>
      <c r="J35" s="137">
        <v>-135061</v>
      </c>
    </row>
    <row r="36" spans="1:10" ht="25.5">
      <c r="A36" s="132">
        <v>41200</v>
      </c>
      <c r="B36" s="427"/>
      <c r="C36" s="121" t="s">
        <v>118</v>
      </c>
      <c r="D36" s="136">
        <v>0</v>
      </c>
      <c r="E36" s="136">
        <v>0</v>
      </c>
      <c r="F36" s="136">
        <v>0</v>
      </c>
      <c r="G36" s="136">
        <v>0</v>
      </c>
      <c r="H36" s="136">
        <v>0</v>
      </c>
      <c r="I36" s="136">
        <v>0</v>
      </c>
      <c r="J36" s="137">
        <v>0</v>
      </c>
    </row>
    <row r="37" spans="1:10" ht="12.75">
      <c r="A37" s="132">
        <v>41210</v>
      </c>
      <c r="B37" s="427"/>
      <c r="C37" s="121" t="s">
        <v>119</v>
      </c>
      <c r="D37" s="136">
        <v>0</v>
      </c>
      <c r="E37" s="136">
        <v>0</v>
      </c>
      <c r="F37" s="136">
        <v>0</v>
      </c>
      <c r="G37" s="136">
        <v>0</v>
      </c>
      <c r="H37" s="136">
        <v>0</v>
      </c>
      <c r="I37" s="136">
        <v>0</v>
      </c>
      <c r="J37" s="137">
        <v>0</v>
      </c>
    </row>
    <row r="38" spans="1:10" ht="25.5">
      <c r="A38" s="132">
        <v>41220</v>
      </c>
      <c r="B38" s="427"/>
      <c r="C38" s="121" t="s">
        <v>120</v>
      </c>
      <c r="D38" s="136">
        <v>100000</v>
      </c>
      <c r="E38" s="136">
        <v>0</v>
      </c>
      <c r="F38" s="136">
        <v>300000</v>
      </c>
      <c r="G38" s="136">
        <v>100000</v>
      </c>
      <c r="H38" s="136">
        <v>0</v>
      </c>
      <c r="I38" s="136">
        <v>140500</v>
      </c>
      <c r="J38" s="137">
        <v>640500</v>
      </c>
    </row>
    <row r="39" spans="1:10" ht="12.75">
      <c r="A39" s="132">
        <v>41230</v>
      </c>
      <c r="B39" s="427"/>
      <c r="C39" s="121" t="s">
        <v>121</v>
      </c>
      <c r="D39" s="136">
        <v>0</v>
      </c>
      <c r="E39" s="136">
        <v>0</v>
      </c>
      <c r="F39" s="136">
        <v>-1690000</v>
      </c>
      <c r="G39" s="136">
        <v>-95000</v>
      </c>
      <c r="H39" s="136">
        <v>0</v>
      </c>
      <c r="I39" s="136">
        <v>0</v>
      </c>
      <c r="J39" s="137">
        <v>-1785000</v>
      </c>
    </row>
    <row r="40" spans="1:10" ht="25.5">
      <c r="A40" s="132">
        <v>41240</v>
      </c>
      <c r="B40" s="427"/>
      <c r="C40" s="121" t="s">
        <v>122</v>
      </c>
      <c r="D40" s="136">
        <v>0</v>
      </c>
      <c r="E40" s="136">
        <v>0</v>
      </c>
      <c r="F40" s="136">
        <v>0</v>
      </c>
      <c r="G40" s="136">
        <v>0</v>
      </c>
      <c r="H40" s="136">
        <v>0</v>
      </c>
      <c r="I40" s="136">
        <v>0</v>
      </c>
      <c r="J40" s="137">
        <v>0</v>
      </c>
    </row>
    <row r="41" spans="1:10" ht="25.5">
      <c r="A41" s="132">
        <v>41250</v>
      </c>
      <c r="B41" s="427"/>
      <c r="C41" s="121" t="s">
        <v>123</v>
      </c>
      <c r="D41" s="136">
        <v>0</v>
      </c>
      <c r="E41" s="136">
        <v>0</v>
      </c>
      <c r="F41" s="136">
        <v>0</v>
      </c>
      <c r="G41" s="136">
        <v>0</v>
      </c>
      <c r="H41" s="136">
        <v>0</v>
      </c>
      <c r="I41" s="136">
        <v>0</v>
      </c>
      <c r="J41" s="137">
        <v>0</v>
      </c>
    </row>
    <row r="42" spans="1:10" ht="25.5">
      <c r="A42" s="132">
        <v>41260</v>
      </c>
      <c r="B42" s="427"/>
      <c r="C42" s="121" t="s">
        <v>124</v>
      </c>
      <c r="D42" s="136">
        <v>0</v>
      </c>
      <c r="E42" s="136">
        <v>0</v>
      </c>
      <c r="F42" s="136">
        <v>0</v>
      </c>
      <c r="G42" s="136">
        <v>0</v>
      </c>
      <c r="H42" s="136">
        <v>0</v>
      </c>
      <c r="I42" s="136">
        <v>0</v>
      </c>
      <c r="J42" s="137">
        <v>0</v>
      </c>
    </row>
    <row r="43" spans="1:10" ht="25.5">
      <c r="A43" s="132">
        <v>41270</v>
      </c>
      <c r="B43" s="427"/>
      <c r="C43" s="121" t="s">
        <v>125</v>
      </c>
      <c r="D43" s="136">
        <v>0</v>
      </c>
      <c r="E43" s="136">
        <v>0</v>
      </c>
      <c r="F43" s="136">
        <v>0</v>
      </c>
      <c r="G43" s="136">
        <v>0</v>
      </c>
      <c r="H43" s="136">
        <v>0</v>
      </c>
      <c r="I43" s="136">
        <v>0</v>
      </c>
      <c r="J43" s="137">
        <v>0</v>
      </c>
    </row>
    <row r="44" spans="1:10" ht="25.5">
      <c r="A44" s="132">
        <v>41280</v>
      </c>
      <c r="B44" s="427"/>
      <c r="C44" s="121" t="s">
        <v>126</v>
      </c>
      <c r="D44" s="136">
        <v>0</v>
      </c>
      <c r="E44" s="136">
        <v>0</v>
      </c>
      <c r="F44" s="136">
        <v>0</v>
      </c>
      <c r="G44" s="136">
        <v>0</v>
      </c>
      <c r="H44" s="136">
        <v>0</v>
      </c>
      <c r="I44" s="136">
        <v>0</v>
      </c>
      <c r="J44" s="137">
        <v>0</v>
      </c>
    </row>
    <row r="45" spans="1:10" ht="12.75">
      <c r="A45" s="132">
        <v>41290</v>
      </c>
      <c r="B45" s="427"/>
      <c r="C45" s="121" t="s">
        <v>127</v>
      </c>
      <c r="D45" s="136">
        <v>0</v>
      </c>
      <c r="E45" s="136">
        <v>0</v>
      </c>
      <c r="F45" s="136">
        <v>0</v>
      </c>
      <c r="G45" s="136">
        <v>0</v>
      </c>
      <c r="H45" s="136">
        <v>0</v>
      </c>
      <c r="I45" s="136">
        <v>0</v>
      </c>
      <c r="J45" s="137">
        <v>0</v>
      </c>
    </row>
    <row r="46" spans="1:10" ht="12.75">
      <c r="A46" s="132">
        <v>41300</v>
      </c>
      <c r="B46" s="427"/>
      <c r="C46" s="121" t="s">
        <v>103</v>
      </c>
      <c r="D46" s="136">
        <v>0</v>
      </c>
      <c r="E46" s="136">
        <v>0</v>
      </c>
      <c r="F46" s="136">
        <v>0</v>
      </c>
      <c r="G46" s="136">
        <v>0</v>
      </c>
      <c r="H46" s="136">
        <v>0</v>
      </c>
      <c r="I46" s="136">
        <v>0</v>
      </c>
      <c r="J46" s="137">
        <v>0</v>
      </c>
    </row>
    <row r="47" spans="1:10" ht="12.75">
      <c r="A47" s="132">
        <v>41310</v>
      </c>
      <c r="B47" s="427"/>
      <c r="C47" s="121" t="s">
        <v>105</v>
      </c>
      <c r="D47" s="136">
        <v>0</v>
      </c>
      <c r="E47" s="136">
        <v>0</v>
      </c>
      <c r="F47" s="136">
        <v>0</v>
      </c>
      <c r="G47" s="136">
        <v>0</v>
      </c>
      <c r="H47" s="136">
        <v>0</v>
      </c>
      <c r="I47" s="136">
        <v>0</v>
      </c>
      <c r="J47" s="137">
        <v>0</v>
      </c>
    </row>
    <row r="48" spans="1:10" ht="25.5">
      <c r="A48" s="132">
        <v>41320</v>
      </c>
      <c r="B48" s="427"/>
      <c r="C48" s="121" t="s">
        <v>106</v>
      </c>
      <c r="D48" s="136">
        <v>0</v>
      </c>
      <c r="E48" s="136">
        <v>0</v>
      </c>
      <c r="F48" s="136">
        <v>0</v>
      </c>
      <c r="G48" s="136">
        <v>0</v>
      </c>
      <c r="H48" s="136">
        <v>0</v>
      </c>
      <c r="I48" s="136">
        <v>0</v>
      </c>
      <c r="J48" s="137">
        <v>0</v>
      </c>
    </row>
    <row r="49" spans="1:10" ht="12.75">
      <c r="A49" s="175">
        <v>41330</v>
      </c>
      <c r="B49" s="427"/>
      <c r="C49" s="121" t="s">
        <v>107</v>
      </c>
      <c r="D49" s="136">
        <v>0</v>
      </c>
      <c r="E49" s="136">
        <v>0</v>
      </c>
      <c r="F49" s="136">
        <v>0</v>
      </c>
      <c r="G49" s="136">
        <v>0</v>
      </c>
      <c r="H49" s="136">
        <v>0</v>
      </c>
      <c r="I49" s="136">
        <v>-30000</v>
      </c>
      <c r="J49" s="137">
        <v>-30000</v>
      </c>
    </row>
    <row r="50" spans="1:10" ht="25.5">
      <c r="A50" s="182">
        <v>41000</v>
      </c>
      <c r="B50" s="427"/>
      <c r="C50" s="201" t="s">
        <v>223</v>
      </c>
      <c r="D50" s="206">
        <v>100000</v>
      </c>
      <c r="E50" s="206">
        <v>-7093</v>
      </c>
      <c r="F50" s="206">
        <v>-1390000</v>
      </c>
      <c r="G50" s="206">
        <v>5000</v>
      </c>
      <c r="H50" s="206">
        <v>469535</v>
      </c>
      <c r="I50" s="206">
        <v>110500</v>
      </c>
      <c r="J50" s="206">
        <v>-712058</v>
      </c>
    </row>
    <row r="51" spans="1:10" s="138" customFormat="1" ht="12.75">
      <c r="A51" s="132">
        <v>42100</v>
      </c>
      <c r="B51" s="427" t="s">
        <v>227</v>
      </c>
      <c r="C51" s="121" t="s">
        <v>128</v>
      </c>
      <c r="D51" s="136">
        <v>0</v>
      </c>
      <c r="E51" s="136">
        <v>0</v>
      </c>
      <c r="F51" s="136">
        <v>0</v>
      </c>
      <c r="G51" s="136">
        <v>0</v>
      </c>
      <c r="H51" s="136">
        <v>0</v>
      </c>
      <c r="I51" s="136">
        <v>0</v>
      </c>
      <c r="J51" s="137">
        <v>0</v>
      </c>
    </row>
    <row r="52" spans="1:10" s="138" customFormat="1" ht="25.5">
      <c r="A52" s="132">
        <v>42110</v>
      </c>
      <c r="B52" s="427"/>
      <c r="C52" s="121" t="s">
        <v>129</v>
      </c>
      <c r="D52" s="136">
        <v>0</v>
      </c>
      <c r="E52" s="136">
        <v>0</v>
      </c>
      <c r="F52" s="136">
        <v>0</v>
      </c>
      <c r="G52" s="136">
        <v>0</v>
      </c>
      <c r="H52" s="136">
        <v>0</v>
      </c>
      <c r="I52" s="136">
        <v>0</v>
      </c>
      <c r="J52" s="137">
        <v>0</v>
      </c>
    </row>
    <row r="53" spans="1:10" s="138" customFormat="1" ht="25.5">
      <c r="A53" s="132">
        <v>42120</v>
      </c>
      <c r="B53" s="427"/>
      <c r="C53" s="121" t="s">
        <v>130</v>
      </c>
      <c r="D53" s="136">
        <v>0</v>
      </c>
      <c r="E53" s="136">
        <v>0</v>
      </c>
      <c r="F53" s="136">
        <v>0</v>
      </c>
      <c r="G53" s="136">
        <v>0</v>
      </c>
      <c r="H53" s="136">
        <v>0</v>
      </c>
      <c r="I53" s="136">
        <v>0</v>
      </c>
      <c r="J53" s="137">
        <v>0</v>
      </c>
    </row>
    <row r="54" spans="1:10" s="138" customFormat="1" ht="12.75">
      <c r="A54" s="132">
        <v>42130</v>
      </c>
      <c r="B54" s="427"/>
      <c r="C54" s="121" t="s">
        <v>131</v>
      </c>
      <c r="D54" s="136">
        <v>0</v>
      </c>
      <c r="E54" s="136">
        <v>0</v>
      </c>
      <c r="F54" s="136">
        <v>0</v>
      </c>
      <c r="G54" s="136">
        <v>0</v>
      </c>
      <c r="H54" s="136">
        <v>0</v>
      </c>
      <c r="I54" s="136">
        <v>0</v>
      </c>
      <c r="J54" s="137">
        <v>0</v>
      </c>
    </row>
    <row r="55" spans="1:10" s="138" customFormat="1" ht="25.5">
      <c r="A55" s="132">
        <v>42130</v>
      </c>
      <c r="B55" s="427"/>
      <c r="C55" s="121" t="s">
        <v>132</v>
      </c>
      <c r="D55" s="136">
        <v>0</v>
      </c>
      <c r="E55" s="136">
        <v>0</v>
      </c>
      <c r="F55" s="136">
        <v>0</v>
      </c>
      <c r="G55" s="136">
        <v>0</v>
      </c>
      <c r="H55" s="136">
        <v>0</v>
      </c>
      <c r="I55" s="136">
        <v>0</v>
      </c>
      <c r="J55" s="137">
        <v>0</v>
      </c>
    </row>
    <row r="56" spans="1:10" s="138" customFormat="1" ht="25.5">
      <c r="A56" s="175">
        <v>42140</v>
      </c>
      <c r="B56" s="427"/>
      <c r="C56" s="121" t="s">
        <v>133</v>
      </c>
      <c r="D56" s="136">
        <v>0</v>
      </c>
      <c r="E56" s="136">
        <v>0</v>
      </c>
      <c r="F56" s="136">
        <v>0</v>
      </c>
      <c r="G56" s="136">
        <v>0</v>
      </c>
      <c r="H56" s="136">
        <v>0</v>
      </c>
      <c r="I56" s="136">
        <v>0</v>
      </c>
      <c r="J56" s="137">
        <v>0</v>
      </c>
    </row>
    <row r="57" spans="1:10" s="138" customFormat="1" ht="12.75">
      <c r="A57" s="182">
        <v>42150</v>
      </c>
      <c r="B57" s="427"/>
      <c r="C57" s="201" t="s">
        <v>134</v>
      </c>
      <c r="D57" s="206">
        <v>0</v>
      </c>
      <c r="E57" s="206">
        <v>0</v>
      </c>
      <c r="F57" s="206">
        <v>0</v>
      </c>
      <c r="G57" s="206">
        <v>0</v>
      </c>
      <c r="H57" s="206">
        <v>0</v>
      </c>
      <c r="I57" s="206">
        <v>0</v>
      </c>
      <c r="J57" s="206">
        <v>0</v>
      </c>
    </row>
    <row r="58" spans="1:10" s="138" customFormat="1" ht="12.75">
      <c r="A58" s="131">
        <v>42160</v>
      </c>
      <c r="B58" s="427"/>
      <c r="C58" s="121" t="s">
        <v>135</v>
      </c>
      <c r="D58" s="136">
        <v>0</v>
      </c>
      <c r="E58" s="136">
        <v>0</v>
      </c>
      <c r="F58" s="136">
        <v>0</v>
      </c>
      <c r="G58" s="136">
        <v>0</v>
      </c>
      <c r="H58" s="136">
        <v>47000</v>
      </c>
      <c r="I58" s="136">
        <v>0</v>
      </c>
      <c r="J58" s="137">
        <v>47000</v>
      </c>
    </row>
    <row r="59" spans="1:10" s="138" customFormat="1" ht="12.75">
      <c r="A59" s="132">
        <v>42170</v>
      </c>
      <c r="B59" s="427"/>
      <c r="C59" s="121" t="s">
        <v>136</v>
      </c>
      <c r="D59" s="136">
        <v>0</v>
      </c>
      <c r="E59" s="136">
        <v>0</v>
      </c>
      <c r="F59" s="136">
        <v>0</v>
      </c>
      <c r="G59" s="136">
        <v>0</v>
      </c>
      <c r="H59" s="136">
        <v>0</v>
      </c>
      <c r="I59" s="136">
        <v>0</v>
      </c>
      <c r="J59" s="137">
        <v>0</v>
      </c>
    </row>
    <row r="60" spans="1:10" s="138" customFormat="1" ht="12.75">
      <c r="A60" s="132">
        <v>42180</v>
      </c>
      <c r="B60" s="427"/>
      <c r="C60" s="121" t="s">
        <v>137</v>
      </c>
      <c r="D60" s="136">
        <v>0</v>
      </c>
      <c r="E60" s="136">
        <v>0</v>
      </c>
      <c r="F60" s="136">
        <v>0</v>
      </c>
      <c r="G60" s="136">
        <v>0</v>
      </c>
      <c r="H60" s="136">
        <v>0</v>
      </c>
      <c r="I60" s="136">
        <v>0</v>
      </c>
      <c r="J60" s="137">
        <v>0</v>
      </c>
    </row>
    <row r="61" spans="1:10" s="138" customFormat="1" ht="12.75">
      <c r="A61" s="132">
        <v>42190</v>
      </c>
      <c r="B61" s="427"/>
      <c r="C61" s="121" t="s">
        <v>138</v>
      </c>
      <c r="D61" s="136">
        <v>0</v>
      </c>
      <c r="E61" s="136">
        <v>0</v>
      </c>
      <c r="F61" s="136">
        <v>0</v>
      </c>
      <c r="G61" s="136">
        <v>0</v>
      </c>
      <c r="H61" s="136">
        <v>0</v>
      </c>
      <c r="I61" s="136">
        <v>0</v>
      </c>
      <c r="J61" s="137">
        <v>0</v>
      </c>
    </row>
    <row r="62" spans="1:10" s="138" customFormat="1" ht="25.5">
      <c r="A62" s="132">
        <v>42200</v>
      </c>
      <c r="B62" s="427"/>
      <c r="C62" s="121" t="s">
        <v>122</v>
      </c>
      <c r="D62" s="136">
        <v>0</v>
      </c>
      <c r="E62" s="136">
        <v>0</v>
      </c>
      <c r="F62" s="136">
        <v>0</v>
      </c>
      <c r="G62" s="136">
        <v>0</v>
      </c>
      <c r="H62" s="136">
        <v>0</v>
      </c>
      <c r="I62" s="136">
        <v>0</v>
      </c>
      <c r="J62" s="137">
        <v>0</v>
      </c>
    </row>
    <row r="63" spans="1:10" s="138" customFormat="1" ht="12.75">
      <c r="A63" s="132">
        <v>42210</v>
      </c>
      <c r="B63" s="427"/>
      <c r="C63" s="121" t="s">
        <v>102</v>
      </c>
      <c r="D63" s="136">
        <v>0</v>
      </c>
      <c r="E63" s="136">
        <v>0</v>
      </c>
      <c r="F63" s="136">
        <v>0</v>
      </c>
      <c r="G63" s="136">
        <v>0</v>
      </c>
      <c r="H63" s="136">
        <v>0</v>
      </c>
      <c r="I63" s="136">
        <v>0</v>
      </c>
      <c r="J63" s="137">
        <v>0</v>
      </c>
    </row>
    <row r="64" spans="1:10" s="138" customFormat="1" ht="12.75">
      <c r="A64" s="132">
        <v>42220</v>
      </c>
      <c r="B64" s="427"/>
      <c r="C64" s="121" t="s">
        <v>104</v>
      </c>
      <c r="D64" s="136">
        <v>0</v>
      </c>
      <c r="E64" s="136">
        <v>0</v>
      </c>
      <c r="F64" s="136">
        <v>0</v>
      </c>
      <c r="G64" s="136">
        <v>0</v>
      </c>
      <c r="H64" s="136">
        <v>0</v>
      </c>
      <c r="I64" s="136">
        <v>0</v>
      </c>
      <c r="J64" s="137">
        <v>0</v>
      </c>
    </row>
    <row r="65" spans="1:10" s="138" customFormat="1" ht="25.5">
      <c r="A65" s="132">
        <v>42230</v>
      </c>
      <c r="B65" s="427"/>
      <c r="C65" s="121" t="s">
        <v>106</v>
      </c>
      <c r="D65" s="136">
        <v>0</v>
      </c>
      <c r="E65" s="136">
        <v>0</v>
      </c>
      <c r="F65" s="136">
        <v>0</v>
      </c>
      <c r="G65" s="136">
        <v>0</v>
      </c>
      <c r="H65" s="136">
        <v>0</v>
      </c>
      <c r="I65" s="136">
        <v>0</v>
      </c>
      <c r="J65" s="137">
        <v>0</v>
      </c>
    </row>
    <row r="66" spans="1:10" s="138" customFormat="1" ht="12.75">
      <c r="A66" s="175">
        <v>42240</v>
      </c>
      <c r="B66" s="427"/>
      <c r="C66" s="121" t="s">
        <v>107</v>
      </c>
      <c r="D66" s="136">
        <v>0</v>
      </c>
      <c r="E66" s="136">
        <v>0</v>
      </c>
      <c r="F66" s="136">
        <v>0</v>
      </c>
      <c r="G66" s="136">
        <v>0</v>
      </c>
      <c r="H66" s="136">
        <v>0</v>
      </c>
      <c r="I66" s="136">
        <v>0</v>
      </c>
      <c r="J66" s="137">
        <v>0</v>
      </c>
    </row>
    <row r="67" spans="1:10" s="138" customFormat="1" ht="25.5">
      <c r="A67" s="182">
        <v>42000</v>
      </c>
      <c r="B67" s="427"/>
      <c r="C67" s="201" t="s">
        <v>224</v>
      </c>
      <c r="D67" s="206">
        <v>0</v>
      </c>
      <c r="E67" s="206">
        <v>0</v>
      </c>
      <c r="F67" s="206">
        <v>0</v>
      </c>
      <c r="G67" s="206">
        <v>0</v>
      </c>
      <c r="H67" s="206">
        <v>47000</v>
      </c>
      <c r="I67" s="206">
        <v>0</v>
      </c>
      <c r="J67" s="206">
        <v>47000</v>
      </c>
    </row>
    <row r="68" spans="1:10" s="138" customFormat="1" ht="38.25">
      <c r="A68" s="182">
        <v>43000</v>
      </c>
      <c r="B68" s="139"/>
      <c r="C68" s="201" t="s">
        <v>139</v>
      </c>
      <c r="D68" s="206">
        <v>207208</v>
      </c>
      <c r="E68" s="206">
        <v>-976232</v>
      </c>
      <c r="F68" s="206">
        <v>-480332</v>
      </c>
      <c r="G68" s="206">
        <v>-256988</v>
      </c>
      <c r="H68" s="206">
        <v>-522677</v>
      </c>
      <c r="I68" s="206">
        <v>9533</v>
      </c>
      <c r="J68" s="206">
        <v>-2019488</v>
      </c>
    </row>
    <row r="69" spans="1:10" s="138" customFormat="1" ht="25.5">
      <c r="A69" s="175">
        <v>44000</v>
      </c>
      <c r="B69" s="142"/>
      <c r="C69" s="121" t="s">
        <v>140</v>
      </c>
      <c r="D69" s="136">
        <v>0</v>
      </c>
      <c r="E69" s="136">
        <v>0</v>
      </c>
      <c r="F69" s="136">
        <v>0</v>
      </c>
      <c r="G69" s="136">
        <v>0</v>
      </c>
      <c r="H69" s="136">
        <v>0</v>
      </c>
      <c r="I69" s="136">
        <v>0</v>
      </c>
      <c r="J69" s="137">
        <v>0</v>
      </c>
    </row>
    <row r="70" spans="1:10" s="138" customFormat="1" ht="25.5">
      <c r="A70" s="182">
        <v>45000</v>
      </c>
      <c r="B70" s="142"/>
      <c r="C70" s="201" t="s">
        <v>141</v>
      </c>
      <c r="D70" s="206">
        <v>207208</v>
      </c>
      <c r="E70" s="206">
        <v>-976232</v>
      </c>
      <c r="F70" s="206">
        <v>-480332</v>
      </c>
      <c r="G70" s="206">
        <v>-256988</v>
      </c>
      <c r="H70" s="206">
        <v>-522677</v>
      </c>
      <c r="I70" s="206">
        <v>9533</v>
      </c>
      <c r="J70" s="206">
        <v>-2019488</v>
      </c>
    </row>
    <row r="71" spans="1:10" s="138" customFormat="1" ht="25.5">
      <c r="A71" s="130">
        <v>46000</v>
      </c>
      <c r="B71" s="142"/>
      <c r="C71" s="121" t="s">
        <v>142</v>
      </c>
      <c r="D71" s="136">
        <v>143184</v>
      </c>
      <c r="E71" s="136">
        <v>1190493</v>
      </c>
      <c r="F71" s="136">
        <v>597518</v>
      </c>
      <c r="G71" s="136">
        <v>395741</v>
      </c>
      <c r="H71" s="136">
        <v>2056155</v>
      </c>
      <c r="I71" s="136">
        <v>29394</v>
      </c>
      <c r="J71" s="137">
        <v>4412485</v>
      </c>
    </row>
    <row r="72" spans="1:10" s="138" customFormat="1" ht="25.5">
      <c r="A72" s="182">
        <v>47000</v>
      </c>
      <c r="B72" s="142"/>
      <c r="C72" s="201" t="s">
        <v>143</v>
      </c>
      <c r="D72" s="206">
        <v>350392</v>
      </c>
      <c r="E72" s="206">
        <v>214261</v>
      </c>
      <c r="F72" s="206">
        <v>117186</v>
      </c>
      <c r="G72" s="206">
        <v>138753</v>
      </c>
      <c r="H72" s="206">
        <v>1533478</v>
      </c>
      <c r="I72" s="206">
        <v>38927</v>
      </c>
      <c r="J72" s="206">
        <v>2392997</v>
      </c>
    </row>
    <row r="73" spans="2:10" ht="12.75">
      <c r="B73" s="143"/>
      <c r="C73" s="446" t="s">
        <v>336</v>
      </c>
      <c r="D73" s="435"/>
      <c r="E73" s="435"/>
      <c r="F73" s="435"/>
      <c r="G73" s="435"/>
      <c r="H73" s="435"/>
      <c r="I73" s="435"/>
      <c r="J73" s="447"/>
    </row>
    <row r="74" spans="3:10" ht="12.75">
      <c r="C74" s="443"/>
      <c r="D74" s="444"/>
      <c r="E74" s="444"/>
      <c r="F74" s="444"/>
      <c r="G74" s="444"/>
      <c r="H74" s="444"/>
      <c r="I74" s="444"/>
      <c r="J74" s="445"/>
    </row>
    <row r="75" spans="3:10" ht="12.75">
      <c r="C75" s="442"/>
      <c r="D75" s="442"/>
      <c r="E75" s="442"/>
      <c r="F75" s="442"/>
      <c r="G75" s="442"/>
      <c r="H75" s="442"/>
      <c r="I75" s="442"/>
      <c r="J75" s="442"/>
    </row>
    <row r="76" spans="3:10" ht="12.75">
      <c r="C76" s="442"/>
      <c r="D76" s="442"/>
      <c r="E76" s="442"/>
      <c r="F76" s="442"/>
      <c r="G76" s="442"/>
      <c r="H76" s="442"/>
      <c r="I76" s="442"/>
      <c r="J76" s="442"/>
    </row>
  </sheetData>
  <sheetProtection/>
  <mergeCells count="20">
    <mergeCell ref="B7:B25"/>
    <mergeCell ref="B26:B50"/>
    <mergeCell ref="B51:B67"/>
    <mergeCell ref="C4:J4"/>
    <mergeCell ref="A5:A6"/>
    <mergeCell ref="C5:C6"/>
    <mergeCell ref="D5:D6"/>
    <mergeCell ref="J5:J6"/>
    <mergeCell ref="I5:I6"/>
    <mergeCell ref="E5:E6"/>
    <mergeCell ref="C76:J76"/>
    <mergeCell ref="C1:J1"/>
    <mergeCell ref="C2:J2"/>
    <mergeCell ref="F5:F6"/>
    <mergeCell ref="G5:G6"/>
    <mergeCell ref="H5:H6"/>
    <mergeCell ref="C3:J3"/>
    <mergeCell ref="C75:J75"/>
    <mergeCell ref="C74:J74"/>
    <mergeCell ref="C73:J73"/>
  </mergeCells>
  <printOptions horizontalCentered="1" verticalCentered="1"/>
  <pageMargins left="0.5905511811023623" right="0.5905511811023623" top="0.34" bottom="0.32" header="0" footer="0"/>
  <pageSetup fitToHeight="1" fitToWidth="1" horizontalDpi="600" verticalDpi="600" orientation="landscape" scale="42"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K34"/>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0.5" style="102" customWidth="1"/>
    <col min="3" max="4" width="10.66015625" style="102" customWidth="1"/>
    <col min="5" max="5" width="13.5" style="102" customWidth="1"/>
    <col min="6" max="7" width="10.66015625" style="102" customWidth="1"/>
    <col min="8" max="8" width="12.66015625" style="102" customWidth="1"/>
    <col min="9" max="9" width="11.66015625" style="102" customWidth="1"/>
    <col min="10" max="10" width="12.16015625" style="102" bestFit="1" customWidth="1"/>
    <col min="11" max="11" width="12.66015625" style="102" customWidth="1"/>
    <col min="12" max="16384" width="5.33203125" style="102" customWidth="1"/>
  </cols>
  <sheetData>
    <row r="1" spans="1:8" ht="12.75">
      <c r="A1" s="101"/>
      <c r="B1" s="101"/>
      <c r="C1" s="101"/>
      <c r="D1" s="101"/>
      <c r="E1" s="101"/>
      <c r="F1" s="101"/>
      <c r="G1" s="101"/>
      <c r="H1" s="101"/>
    </row>
    <row r="2" spans="1:11" ht="12.75">
      <c r="A2" s="312" t="s">
        <v>281</v>
      </c>
      <c r="B2" s="313"/>
      <c r="C2" s="313"/>
      <c r="D2" s="313"/>
      <c r="E2" s="313"/>
      <c r="F2" s="313"/>
      <c r="G2" s="313"/>
      <c r="H2" s="313"/>
      <c r="I2" s="313"/>
      <c r="J2" s="313"/>
      <c r="K2" s="314"/>
    </row>
    <row r="3" spans="1:11" ht="12.75">
      <c r="A3" s="292" t="s">
        <v>271</v>
      </c>
      <c r="B3" s="293"/>
      <c r="C3" s="293"/>
      <c r="D3" s="293"/>
      <c r="E3" s="293"/>
      <c r="F3" s="293"/>
      <c r="G3" s="293"/>
      <c r="H3" s="293"/>
      <c r="I3" s="293"/>
      <c r="J3" s="293"/>
      <c r="K3" s="315"/>
    </row>
    <row r="4" spans="1:11" ht="12.75">
      <c r="A4" s="285" t="s">
        <v>335</v>
      </c>
      <c r="B4" s="285"/>
      <c r="C4" s="285"/>
      <c r="D4" s="285"/>
      <c r="E4" s="285"/>
      <c r="F4" s="285"/>
      <c r="G4" s="285"/>
      <c r="H4" s="285"/>
      <c r="I4" s="285"/>
      <c r="J4" s="285"/>
      <c r="K4" s="285"/>
    </row>
    <row r="5" spans="1:11" ht="39.75" customHeight="1">
      <c r="A5" s="272" t="s">
        <v>4</v>
      </c>
      <c r="B5" s="272" t="s">
        <v>5</v>
      </c>
      <c r="C5" s="308" t="s">
        <v>270</v>
      </c>
      <c r="D5" s="308"/>
      <c r="E5" s="308"/>
      <c r="F5" s="308" t="s">
        <v>250</v>
      </c>
      <c r="G5" s="308"/>
      <c r="H5" s="308"/>
      <c r="I5" s="308" t="s">
        <v>289</v>
      </c>
      <c r="J5" s="308"/>
      <c r="K5" s="308"/>
    </row>
    <row r="6" spans="1:11" ht="25.5">
      <c r="A6" s="272"/>
      <c r="B6" s="272"/>
      <c r="C6" s="185">
        <v>2018</v>
      </c>
      <c r="D6" s="185">
        <v>2019</v>
      </c>
      <c r="E6" s="208" t="s">
        <v>242</v>
      </c>
      <c r="F6" s="185">
        <v>2018</v>
      </c>
      <c r="G6" s="185">
        <v>2019</v>
      </c>
      <c r="H6" s="208" t="s">
        <v>242</v>
      </c>
      <c r="I6" s="185">
        <v>2018</v>
      </c>
      <c r="J6" s="185">
        <v>2019</v>
      </c>
      <c r="K6" s="208" t="s">
        <v>255</v>
      </c>
    </row>
    <row r="7" spans="1:11" ht="12.75">
      <c r="A7" s="103">
        <v>67</v>
      </c>
      <c r="B7" s="51" t="s">
        <v>6</v>
      </c>
      <c r="C7" s="104">
        <v>0.9143450858474896</v>
      </c>
      <c r="D7" s="104">
        <v>0.7850516703740322</v>
      </c>
      <c r="E7" s="161">
        <v>-0.1414054906344443</v>
      </c>
      <c r="F7" s="162">
        <v>0.8789393467477613</v>
      </c>
      <c r="G7" s="162">
        <v>0.8367595560439601</v>
      </c>
      <c r="H7" s="163">
        <v>-0.047989421408740296</v>
      </c>
      <c r="I7" s="164">
        <v>1.0085676359561384</v>
      </c>
      <c r="J7" s="164">
        <v>1.0851023903261712</v>
      </c>
      <c r="K7" s="225">
        <v>7.6534754370032765</v>
      </c>
    </row>
    <row r="8" spans="1:11" ht="12.75">
      <c r="A8" s="105">
        <v>78</v>
      </c>
      <c r="B8" s="53" t="s">
        <v>51</v>
      </c>
      <c r="C8" s="106">
        <v>0.4220974779572058</v>
      </c>
      <c r="D8" s="106">
        <v>0.368410758105956</v>
      </c>
      <c r="E8" s="152">
        <v>-0.12719033553830617</v>
      </c>
      <c r="F8" s="160">
        <v>0.99054370822968</v>
      </c>
      <c r="G8" s="160">
        <v>0.8533390102998696</v>
      </c>
      <c r="H8" s="107">
        <v>-0.1385145317565294</v>
      </c>
      <c r="I8" s="165">
        <v>1.0868123535927319</v>
      </c>
      <c r="J8" s="165">
        <v>1.0663657967004063</v>
      </c>
      <c r="K8" s="226">
        <v>-2.044655689232555</v>
      </c>
    </row>
    <row r="9" spans="1:11" ht="12.75">
      <c r="A9" s="105">
        <v>80</v>
      </c>
      <c r="B9" s="53" t="s">
        <v>7</v>
      </c>
      <c r="C9" s="106">
        <v>0.4861469208307833</v>
      </c>
      <c r="D9" s="106">
        <v>0.4635998798094992</v>
      </c>
      <c r="E9" s="152">
        <v>-0.046379067839724564</v>
      </c>
      <c r="F9" s="160">
        <v>1.275447588935498</v>
      </c>
      <c r="G9" s="160">
        <v>1.2343143603222877</v>
      </c>
      <c r="H9" s="107">
        <v>-0.03225003439580021</v>
      </c>
      <c r="I9" s="165">
        <v>1.35717340242849</v>
      </c>
      <c r="J9" s="165">
        <v>1.2693143716939623</v>
      </c>
      <c r="K9" s="226">
        <v>-8.785903073452772</v>
      </c>
    </row>
    <row r="10" spans="1:11" ht="12.75">
      <c r="A10" s="52">
        <v>81</v>
      </c>
      <c r="B10" s="56" t="s">
        <v>326</v>
      </c>
      <c r="C10" s="106">
        <v>0.36242681917625996</v>
      </c>
      <c r="D10" s="106">
        <v>0.30845350056228577</v>
      </c>
      <c r="E10" s="152">
        <v>-0.14892197750885872</v>
      </c>
      <c r="F10" s="160">
        <v>1.0604383303375342</v>
      </c>
      <c r="G10" s="160">
        <v>1.1389411629076993</v>
      </c>
      <c r="H10" s="107">
        <v>0.0740286637367944</v>
      </c>
      <c r="I10" s="165">
        <v>1.0009274379855202</v>
      </c>
      <c r="J10" s="165">
        <v>1.0199332483982708</v>
      </c>
      <c r="K10" s="226">
        <v>1.9005810412750623</v>
      </c>
    </row>
    <row r="11" spans="1:11" ht="12.75">
      <c r="A11" s="105">
        <v>99</v>
      </c>
      <c r="B11" s="53" t="s">
        <v>8</v>
      </c>
      <c r="C11" s="106">
        <v>0.41926553121812643</v>
      </c>
      <c r="D11" s="106">
        <v>0.3631208245879141</v>
      </c>
      <c r="E11" s="152">
        <v>-0.13391204964331438</v>
      </c>
      <c r="F11" s="160">
        <v>1.1811941041122962</v>
      </c>
      <c r="G11" s="160">
        <v>1.1121016984109495</v>
      </c>
      <c r="H11" s="107">
        <v>-0.058493693340326725</v>
      </c>
      <c r="I11" s="165">
        <v>1.2248115935096133</v>
      </c>
      <c r="J11" s="165">
        <v>1.108268061118218</v>
      </c>
      <c r="K11" s="226">
        <v>-11.654353239139525</v>
      </c>
    </row>
    <row r="12" spans="1:11" ht="12.75">
      <c r="A12" s="105">
        <v>107</v>
      </c>
      <c r="B12" s="53" t="s">
        <v>47</v>
      </c>
      <c r="C12" s="106">
        <v>0.43904666027497213</v>
      </c>
      <c r="D12" s="106">
        <v>0.3012711910217494</v>
      </c>
      <c r="E12" s="152">
        <v>-0.31380598400847615</v>
      </c>
      <c r="F12" s="160">
        <v>0.8808735842733286</v>
      </c>
      <c r="G12" s="160">
        <v>0.9240202350538629</v>
      </c>
      <c r="H12" s="107">
        <v>0.04898166042307639</v>
      </c>
      <c r="I12" s="165">
        <v>1.1662910810526916</v>
      </c>
      <c r="J12" s="165">
        <v>1.0148599141293089</v>
      </c>
      <c r="K12" s="226">
        <v>-15.143116692338277</v>
      </c>
    </row>
    <row r="13" spans="1:11" ht="12.75">
      <c r="A13" s="270" t="s">
        <v>9</v>
      </c>
      <c r="B13" s="270"/>
      <c r="C13" s="192">
        <v>0.5620823633887607</v>
      </c>
      <c r="D13" s="192">
        <v>0.4643651813176495</v>
      </c>
      <c r="E13" s="188">
        <v>-0.17384851124305023</v>
      </c>
      <c r="F13" s="193">
        <v>1.0070045505277587</v>
      </c>
      <c r="G13" s="193">
        <v>0.9732181776386353</v>
      </c>
      <c r="H13" s="188">
        <v>-0.03355136068790998</v>
      </c>
      <c r="I13" s="188">
        <v>1.1116869290955842</v>
      </c>
      <c r="J13" s="188">
        <v>1.075003519367833</v>
      </c>
      <c r="K13" s="193">
        <v>-3.6683409727751304</v>
      </c>
    </row>
    <row r="14" spans="1:11" ht="12.75">
      <c r="A14" s="103">
        <v>62</v>
      </c>
      <c r="B14" s="51" t="s">
        <v>10</v>
      </c>
      <c r="C14" s="104">
        <v>0.49152048062761566</v>
      </c>
      <c r="D14" s="104">
        <v>0.38965732815059384</v>
      </c>
      <c r="E14" s="152">
        <v>-0.2072409116034274</v>
      </c>
      <c r="F14" s="160">
        <v>1.564738659141212</v>
      </c>
      <c r="G14" s="160">
        <v>1.3741569600056616</v>
      </c>
      <c r="H14" s="163">
        <v>-0.12179778266624341</v>
      </c>
      <c r="I14" s="164">
        <v>2.0426018962136374</v>
      </c>
      <c r="J14" s="164">
        <v>1.2845824255483453</v>
      </c>
      <c r="K14" s="225">
        <v>-75.80194706652921</v>
      </c>
    </row>
    <row r="15" spans="1:11" ht="12.75">
      <c r="A15" s="52">
        <v>63</v>
      </c>
      <c r="B15" s="56" t="s">
        <v>46</v>
      </c>
      <c r="C15" s="106">
        <v>0.45506832184214696</v>
      </c>
      <c r="D15" s="106">
        <v>0.3101815173294173</v>
      </c>
      <c r="E15" s="152">
        <v>-0.3183847294099009</v>
      </c>
      <c r="F15" s="160">
        <v>1.6097176466439986</v>
      </c>
      <c r="G15" s="160">
        <v>1.4278671243551078</v>
      </c>
      <c r="H15" s="107">
        <v>-0.11297044712656279</v>
      </c>
      <c r="I15" s="165">
        <v>1.606455433305427</v>
      </c>
      <c r="J15" s="165">
        <v>1.0119216743282837</v>
      </c>
      <c r="K15" s="226">
        <v>-59.45337589771433</v>
      </c>
    </row>
    <row r="16" spans="1:11" ht="12.75">
      <c r="A16" s="52">
        <v>65</v>
      </c>
      <c r="B16" s="56" t="s">
        <v>11</v>
      </c>
      <c r="C16" s="106">
        <v>0.8092581021713965</v>
      </c>
      <c r="D16" s="106">
        <v>0.46205942189992233</v>
      </c>
      <c r="E16" s="152">
        <v>-0.42903330759355107</v>
      </c>
      <c r="F16" s="160">
        <v>2.2045804364024155</v>
      </c>
      <c r="G16" s="160">
        <v>1.4572424654118445</v>
      </c>
      <c r="H16" s="107">
        <v>-0.3389932880880173</v>
      </c>
      <c r="I16" s="165">
        <v>1.3682619279248014</v>
      </c>
      <c r="J16" s="165">
        <v>1.0302866426198596</v>
      </c>
      <c r="K16" s="226">
        <v>-33.79752853049418</v>
      </c>
    </row>
    <row r="17" spans="1:11" ht="12.75">
      <c r="A17" s="52">
        <v>68</v>
      </c>
      <c r="B17" s="56" t="s">
        <v>12</v>
      </c>
      <c r="C17" s="106">
        <v>0.8480669129212681</v>
      </c>
      <c r="D17" s="106">
        <v>0.875298936265194</v>
      </c>
      <c r="E17" s="152">
        <v>0.032110701324405966</v>
      </c>
      <c r="F17" s="160">
        <v>1.6960013666519052</v>
      </c>
      <c r="G17" s="160">
        <v>1.6810502527495703</v>
      </c>
      <c r="H17" s="107">
        <v>-0.008815508168988129</v>
      </c>
      <c r="I17" s="165">
        <v>1.2952771901330695</v>
      </c>
      <c r="J17" s="165">
        <v>1.2739803377414447</v>
      </c>
      <c r="K17" s="226">
        <v>-2.129685239162482</v>
      </c>
    </row>
    <row r="18" spans="1:11" ht="12.75">
      <c r="A18" s="52">
        <v>76</v>
      </c>
      <c r="B18" s="56" t="s">
        <v>48</v>
      </c>
      <c r="C18" s="106">
        <v>1.402992976807608</v>
      </c>
      <c r="D18" s="106">
        <v>1.089944946913574</v>
      </c>
      <c r="E18" s="152">
        <v>-0.2231287220028344</v>
      </c>
      <c r="F18" s="160">
        <v>1.708995785855219</v>
      </c>
      <c r="G18" s="160">
        <v>1.572407794266327</v>
      </c>
      <c r="H18" s="107">
        <v>-0.07992295400572935</v>
      </c>
      <c r="I18" s="165">
        <v>1.1400572549945236</v>
      </c>
      <c r="J18" s="165">
        <v>1.139324846168175</v>
      </c>
      <c r="K18" s="226">
        <v>-0.07324088263485073</v>
      </c>
    </row>
    <row r="19" spans="1:11" ht="12.75">
      <c r="A19" s="108">
        <v>94</v>
      </c>
      <c r="B19" s="58" t="s">
        <v>13</v>
      </c>
      <c r="C19" s="109">
        <v>0.8750267907351802</v>
      </c>
      <c r="D19" s="109">
        <v>0.9163217012345943</v>
      </c>
      <c r="E19" s="152">
        <v>0.04719273848143435</v>
      </c>
      <c r="F19" s="160">
        <v>2.3165719054822387</v>
      </c>
      <c r="G19" s="160">
        <v>2.466832294568745</v>
      </c>
      <c r="H19" s="166">
        <v>0.06486325277920812</v>
      </c>
      <c r="I19" s="167">
        <v>1.6236621360248735</v>
      </c>
      <c r="J19" s="167">
        <v>1.4243108385608596</v>
      </c>
      <c r="K19" s="227">
        <v>-19.935129746401394</v>
      </c>
    </row>
    <row r="20" spans="1:11" ht="12.75">
      <c r="A20" s="270" t="s">
        <v>14</v>
      </c>
      <c r="B20" s="270"/>
      <c r="C20" s="192">
        <v>0.9362482881707078</v>
      </c>
      <c r="D20" s="192">
        <v>0.638614392554241</v>
      </c>
      <c r="E20" s="188">
        <v>-0.31790060326625524</v>
      </c>
      <c r="F20" s="193">
        <v>1.7624988276009608</v>
      </c>
      <c r="G20" s="193">
        <v>1.5105648873297968</v>
      </c>
      <c r="H20" s="188">
        <v>-0.14294133779032692</v>
      </c>
      <c r="I20" s="188">
        <v>1.3057760800806866</v>
      </c>
      <c r="J20" s="188">
        <v>1.1037936689128072</v>
      </c>
      <c r="K20" s="193">
        <v>-20.19824111678794</v>
      </c>
    </row>
    <row r="21" spans="1:11" ht="12.75">
      <c r="A21" s="270" t="s">
        <v>15</v>
      </c>
      <c r="B21" s="270"/>
      <c r="C21" s="192">
        <v>0.5745669532133751</v>
      </c>
      <c r="D21" s="192">
        <v>0.4704442897282756</v>
      </c>
      <c r="E21" s="188">
        <v>-0.18121937383062792</v>
      </c>
      <c r="F21" s="193">
        <v>1.0310213127512429</v>
      </c>
      <c r="G21" s="193">
        <v>0.9944077058971268</v>
      </c>
      <c r="H21" s="188">
        <v>-0.03551197865775835</v>
      </c>
      <c r="I21" s="188">
        <v>1.1164231744319404</v>
      </c>
      <c r="J21" s="188">
        <v>1.075861088519695</v>
      </c>
      <c r="K21" s="193">
        <v>-4.0562085912245305</v>
      </c>
    </row>
    <row r="22" spans="1:11" ht="12.75">
      <c r="A22" s="273" t="s">
        <v>336</v>
      </c>
      <c r="B22" s="274"/>
      <c r="C22" s="274"/>
      <c r="D22" s="274"/>
      <c r="E22" s="274"/>
      <c r="F22" s="274"/>
      <c r="G22" s="274"/>
      <c r="H22" s="274"/>
      <c r="I22" s="274"/>
      <c r="J22" s="274"/>
      <c r="K22" s="275"/>
    </row>
    <row r="23" spans="1:11" ht="27" customHeight="1">
      <c r="A23" s="448" t="s">
        <v>348</v>
      </c>
      <c r="B23" s="449"/>
      <c r="C23" s="449"/>
      <c r="D23" s="449"/>
      <c r="E23" s="449"/>
      <c r="F23" s="449"/>
      <c r="G23" s="449"/>
      <c r="H23" s="449"/>
      <c r="I23" s="449"/>
      <c r="J23" s="449"/>
      <c r="K23" s="450"/>
    </row>
    <row r="24" spans="1:11" ht="12.75" customHeight="1">
      <c r="A24" s="305" t="s">
        <v>273</v>
      </c>
      <c r="B24" s="306"/>
      <c r="C24" s="306"/>
      <c r="D24" s="306"/>
      <c r="E24" s="306"/>
      <c r="F24" s="306"/>
      <c r="G24" s="306"/>
      <c r="H24" s="306"/>
      <c r="I24" s="306"/>
      <c r="J24" s="306"/>
      <c r="K24" s="307"/>
    </row>
    <row r="25" spans="1:11" ht="12.75" customHeight="1">
      <c r="A25" s="305" t="s">
        <v>272</v>
      </c>
      <c r="B25" s="306"/>
      <c r="C25" s="306"/>
      <c r="D25" s="306"/>
      <c r="E25" s="306"/>
      <c r="F25" s="306"/>
      <c r="G25" s="306"/>
      <c r="H25" s="306"/>
      <c r="I25" s="306"/>
      <c r="J25" s="306"/>
      <c r="K25" s="307"/>
    </row>
    <row r="26" spans="1:11" ht="12.75" customHeight="1">
      <c r="A26" s="302" t="s">
        <v>274</v>
      </c>
      <c r="B26" s="303"/>
      <c r="C26" s="303"/>
      <c r="D26" s="303"/>
      <c r="E26" s="303"/>
      <c r="F26" s="303"/>
      <c r="G26" s="303"/>
      <c r="H26" s="303"/>
      <c r="I26" s="303"/>
      <c r="J26" s="303"/>
      <c r="K26" s="304"/>
    </row>
    <row r="27" ht="12.75" customHeight="1"/>
    <row r="28" ht="12" customHeight="1"/>
    <row r="29" spans="1:8" ht="12.75">
      <c r="A29" s="110"/>
      <c r="B29" s="268"/>
      <c r="C29" s="268"/>
      <c r="D29" s="268"/>
      <c r="E29" s="268"/>
      <c r="F29" s="268"/>
      <c r="G29" s="268"/>
      <c r="H29" s="268"/>
    </row>
    <row r="30" spans="1:8" ht="12.75">
      <c r="A30" s="111"/>
      <c r="B30" s="112"/>
      <c r="C30" s="112"/>
      <c r="D30" s="112"/>
      <c r="E30" s="112"/>
      <c r="F30" s="112"/>
      <c r="G30" s="112"/>
      <c r="H30" s="112"/>
    </row>
    <row r="31" spans="2:8" ht="13.5" customHeight="1">
      <c r="B31" s="268"/>
      <c r="C31" s="268"/>
      <c r="D31" s="268"/>
      <c r="E31" s="268"/>
      <c r="F31" s="268"/>
      <c r="G31" s="268"/>
      <c r="H31" s="268"/>
    </row>
    <row r="32" spans="1:8" ht="12.75">
      <c r="A32" s="113"/>
      <c r="B32" s="65"/>
      <c r="C32" s="114"/>
      <c r="D32" s="114"/>
      <c r="E32" s="115"/>
      <c r="F32" s="115"/>
      <c r="G32" s="115"/>
      <c r="H32" s="115"/>
    </row>
    <row r="33" spans="2:8" ht="12.75">
      <c r="B33" s="268"/>
      <c r="C33" s="268"/>
      <c r="D33" s="268"/>
      <c r="E33" s="268"/>
      <c r="F33" s="268"/>
      <c r="G33" s="268"/>
      <c r="H33" s="268"/>
    </row>
    <row r="34" ht="12.75">
      <c r="B34" s="116"/>
    </row>
  </sheetData>
  <sheetProtection/>
  <mergeCells count="19">
    <mergeCell ref="A26:K26"/>
    <mergeCell ref="B29:H29"/>
    <mergeCell ref="B31:H31"/>
    <mergeCell ref="B33:H33"/>
    <mergeCell ref="A13:B13"/>
    <mergeCell ref="A20:B20"/>
    <mergeCell ref="A22:K22"/>
    <mergeCell ref="A24:K24"/>
    <mergeCell ref="A21:B21"/>
    <mergeCell ref="A25:K25"/>
    <mergeCell ref="A23:K23"/>
    <mergeCell ref="A2:K2"/>
    <mergeCell ref="A3:K3"/>
    <mergeCell ref="A4:K4"/>
    <mergeCell ref="A5:A6"/>
    <mergeCell ref="B5:B6"/>
    <mergeCell ref="C5:E5"/>
    <mergeCell ref="F5:H5"/>
    <mergeCell ref="I5:K5"/>
  </mergeCells>
  <printOptions horizontalCentered="1" verticalCentered="1"/>
  <pageMargins left="0.7874015748031497" right="0.7874015748031497" top="1" bottom="1" header="0" footer="0"/>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2:K22"/>
  <sheetViews>
    <sheetView showGridLines="0" zoomScalePageLayoutView="0" workbookViewId="0" topLeftCell="A1">
      <selection activeCell="A14" sqref="A14:K14"/>
    </sheetView>
  </sheetViews>
  <sheetFormatPr defaultColWidth="12" defaultRowHeight="11.25"/>
  <cols>
    <col min="1" max="16384" width="12" style="25" customWidth="1"/>
  </cols>
  <sheetData>
    <row r="12" ht="12.75">
      <c r="A12" s="224" t="s">
        <v>294</v>
      </c>
    </row>
    <row r="14" spans="1:11" ht="12.75">
      <c r="A14" s="230" t="s">
        <v>319</v>
      </c>
      <c r="B14" s="230"/>
      <c r="C14" s="230"/>
      <c r="D14" s="230"/>
      <c r="E14" s="230"/>
      <c r="F14" s="230"/>
      <c r="G14" s="230"/>
      <c r="H14" s="230"/>
      <c r="I14" s="230"/>
      <c r="J14" s="230"/>
      <c r="K14" s="230"/>
    </row>
    <row r="15" spans="1:10" ht="12.75">
      <c r="A15" s="218"/>
      <c r="B15" s="218"/>
      <c r="C15" s="218"/>
      <c r="D15" s="218"/>
      <c r="E15" s="218"/>
      <c r="F15" s="218"/>
      <c r="G15" s="218"/>
      <c r="H15" s="218"/>
      <c r="I15" s="218"/>
      <c r="J15" s="218"/>
    </row>
    <row r="16" spans="1:11" ht="30" customHeight="1">
      <c r="A16" s="229" t="s">
        <v>312</v>
      </c>
      <c r="B16" s="229"/>
      <c r="C16" s="229"/>
      <c r="D16" s="229"/>
      <c r="E16" s="229"/>
      <c r="F16" s="229"/>
      <c r="G16" s="229"/>
      <c r="H16" s="229"/>
      <c r="I16" s="229"/>
      <c r="J16" s="229"/>
      <c r="K16" s="229"/>
    </row>
    <row r="17" spans="1:11" ht="12.75">
      <c r="A17" s="229" t="s">
        <v>313</v>
      </c>
      <c r="B17" s="229"/>
      <c r="C17" s="229"/>
      <c r="D17" s="229"/>
      <c r="E17" s="229"/>
      <c r="F17" s="229"/>
      <c r="G17" s="229"/>
      <c r="H17" s="229"/>
      <c r="I17" s="229"/>
      <c r="J17" s="229"/>
      <c r="K17" s="229"/>
    </row>
    <row r="18" spans="1:11" ht="12.75">
      <c r="A18" s="229" t="s">
        <v>314</v>
      </c>
      <c r="B18" s="229"/>
      <c r="C18" s="229"/>
      <c r="D18" s="229"/>
      <c r="E18" s="229"/>
      <c r="F18" s="229"/>
      <c r="G18" s="229"/>
      <c r="H18" s="229"/>
      <c r="I18" s="229"/>
      <c r="J18" s="229"/>
      <c r="K18" s="229"/>
    </row>
    <row r="19" spans="1:11" ht="12.75" customHeight="1">
      <c r="A19" s="229" t="s">
        <v>315</v>
      </c>
      <c r="B19" s="229"/>
      <c r="C19" s="229"/>
      <c r="D19" s="229"/>
      <c r="E19" s="229"/>
      <c r="F19" s="229"/>
      <c r="G19" s="229"/>
      <c r="H19" s="229"/>
      <c r="I19" s="229"/>
      <c r="J19" s="229"/>
      <c r="K19" s="229"/>
    </row>
    <row r="20" spans="1:11" ht="12.75" customHeight="1">
      <c r="A20" s="229" t="s">
        <v>316</v>
      </c>
      <c r="B20" s="229"/>
      <c r="C20" s="229"/>
      <c r="D20" s="229"/>
      <c r="E20" s="229"/>
      <c r="F20" s="229"/>
      <c r="G20" s="229"/>
      <c r="H20" s="229"/>
      <c r="I20" s="229"/>
      <c r="J20" s="229"/>
      <c r="K20" s="229"/>
    </row>
    <row r="21" spans="1:11" ht="12.75" customHeight="1">
      <c r="A21" s="229" t="s">
        <v>317</v>
      </c>
      <c r="B21" s="229"/>
      <c r="C21" s="229"/>
      <c r="D21" s="229"/>
      <c r="E21" s="229"/>
      <c r="F21" s="229"/>
      <c r="G21" s="229"/>
      <c r="H21" s="229"/>
      <c r="I21" s="229"/>
      <c r="J21" s="229"/>
      <c r="K21" s="229"/>
    </row>
    <row r="22" spans="1:11" ht="12.75" customHeight="1">
      <c r="A22" s="229" t="s">
        <v>318</v>
      </c>
      <c r="B22" s="229"/>
      <c r="C22" s="229"/>
      <c r="D22" s="229"/>
      <c r="E22" s="229"/>
      <c r="F22" s="229"/>
      <c r="G22" s="229"/>
      <c r="H22" s="229"/>
      <c r="I22" s="229"/>
      <c r="J22" s="229"/>
      <c r="K22" s="229"/>
    </row>
  </sheetData>
  <sheetProtection/>
  <mergeCells count="8">
    <mergeCell ref="A21:K21"/>
    <mergeCell ref="A22:K22"/>
    <mergeCell ref="A14:K14"/>
    <mergeCell ref="A16:K16"/>
    <mergeCell ref="A17:K17"/>
    <mergeCell ref="A18:K18"/>
    <mergeCell ref="A19:K19"/>
    <mergeCell ref="A20:K20"/>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K34"/>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46.83203125" style="102" customWidth="1"/>
    <col min="3" max="4" width="17.33203125" style="102" bestFit="1" customWidth="1"/>
    <col min="5" max="5" width="13.5" style="102" customWidth="1"/>
    <col min="6" max="6" width="18.5" style="102" customWidth="1"/>
    <col min="7" max="7" width="16.16015625" style="102" bestFit="1" customWidth="1"/>
    <col min="8" max="8" width="12.66015625" style="102" customWidth="1"/>
    <col min="9" max="9" width="16.16015625" style="102" bestFit="1" customWidth="1"/>
    <col min="10" max="10" width="19" style="102" bestFit="1" customWidth="1"/>
    <col min="11" max="11" width="12.66015625" style="102" customWidth="1"/>
    <col min="12" max="12" width="5.33203125" style="102" customWidth="1"/>
    <col min="13" max="13" width="17.16015625" style="102" bestFit="1" customWidth="1"/>
    <col min="14" max="16384" width="5.33203125" style="102" customWidth="1"/>
  </cols>
  <sheetData>
    <row r="1" spans="1:8" ht="12.75">
      <c r="A1" s="101"/>
      <c r="B1" s="101"/>
      <c r="C1" s="101"/>
      <c r="D1" s="101"/>
      <c r="E1" s="101"/>
      <c r="F1" s="101"/>
      <c r="G1" s="101"/>
      <c r="H1" s="101"/>
    </row>
    <row r="2" spans="1:11" ht="12.75">
      <c r="A2" s="312" t="s">
        <v>287</v>
      </c>
      <c r="B2" s="313"/>
      <c r="C2" s="313"/>
      <c r="D2" s="313"/>
      <c r="E2" s="313"/>
      <c r="F2" s="313"/>
      <c r="G2" s="313"/>
      <c r="H2" s="313"/>
      <c r="I2" s="313"/>
      <c r="J2" s="313"/>
      <c r="K2" s="314"/>
    </row>
    <row r="3" spans="1:11" ht="12.75">
      <c r="A3" s="292" t="s">
        <v>271</v>
      </c>
      <c r="B3" s="293"/>
      <c r="C3" s="293"/>
      <c r="D3" s="293"/>
      <c r="E3" s="293"/>
      <c r="F3" s="293"/>
      <c r="G3" s="293"/>
      <c r="H3" s="293"/>
      <c r="I3" s="293"/>
      <c r="J3" s="293"/>
      <c r="K3" s="315"/>
    </row>
    <row r="4" spans="1:11" ht="12.75">
      <c r="A4" s="285" t="s">
        <v>349</v>
      </c>
      <c r="B4" s="285"/>
      <c r="C4" s="285"/>
      <c r="D4" s="285"/>
      <c r="E4" s="285"/>
      <c r="F4" s="285"/>
      <c r="G4" s="285"/>
      <c r="H4" s="285"/>
      <c r="I4" s="285"/>
      <c r="J4" s="285"/>
      <c r="K4" s="285"/>
    </row>
    <row r="5" spans="1:11" ht="39.75" customHeight="1">
      <c r="A5" s="272" t="s">
        <v>4</v>
      </c>
      <c r="B5" s="272" t="s">
        <v>5</v>
      </c>
      <c r="C5" s="308" t="s">
        <v>270</v>
      </c>
      <c r="D5" s="308"/>
      <c r="E5" s="308"/>
      <c r="F5" s="308" t="s">
        <v>250</v>
      </c>
      <c r="G5" s="308"/>
      <c r="H5" s="308"/>
      <c r="I5" s="308" t="s">
        <v>289</v>
      </c>
      <c r="J5" s="308"/>
      <c r="K5" s="308"/>
    </row>
    <row r="6" spans="1:11" ht="38.25">
      <c r="A6" s="272"/>
      <c r="B6" s="272"/>
      <c r="C6" s="185" t="s">
        <v>3</v>
      </c>
      <c r="D6" s="185" t="s">
        <v>275</v>
      </c>
      <c r="E6" s="208" t="s">
        <v>278</v>
      </c>
      <c r="F6" s="185" t="s">
        <v>276</v>
      </c>
      <c r="G6" s="185" t="s">
        <v>277</v>
      </c>
      <c r="H6" s="208" t="s">
        <v>278</v>
      </c>
      <c r="I6" s="185" t="s">
        <v>279</v>
      </c>
      <c r="J6" s="185" t="s">
        <v>280</v>
      </c>
      <c r="K6" s="208" t="s">
        <v>278</v>
      </c>
    </row>
    <row r="7" spans="1:11" ht="12.75">
      <c r="A7" s="103">
        <v>67</v>
      </c>
      <c r="B7" s="51" t="s">
        <v>6</v>
      </c>
      <c r="C7" s="211">
        <v>160933136</v>
      </c>
      <c r="D7" s="211">
        <v>204996871</v>
      </c>
      <c r="E7" s="162">
        <v>0.7850516703740322</v>
      </c>
      <c r="F7" s="211">
        <v>130286261</v>
      </c>
      <c r="G7" s="211">
        <v>155703344</v>
      </c>
      <c r="H7" s="162">
        <v>0.8367595560439601</v>
      </c>
      <c r="I7" s="211">
        <v>117798484.367</v>
      </c>
      <c r="J7" s="211">
        <v>108559787</v>
      </c>
      <c r="K7" s="164">
        <v>1.0851023903261712</v>
      </c>
    </row>
    <row r="8" spans="1:11" ht="12.75">
      <c r="A8" s="105">
        <v>78</v>
      </c>
      <c r="B8" s="53" t="s">
        <v>51</v>
      </c>
      <c r="C8" s="212">
        <v>50071741</v>
      </c>
      <c r="D8" s="212">
        <v>135912809</v>
      </c>
      <c r="E8" s="160">
        <v>0.368410758105956</v>
      </c>
      <c r="F8" s="212">
        <v>97054043</v>
      </c>
      <c r="G8" s="212">
        <v>113734450</v>
      </c>
      <c r="H8" s="160">
        <v>0.8533390102998696</v>
      </c>
      <c r="I8" s="212">
        <v>99584654.67</v>
      </c>
      <c r="J8" s="212">
        <v>93386955</v>
      </c>
      <c r="K8" s="165">
        <v>1.0663657967004063</v>
      </c>
    </row>
    <row r="9" spans="1:11" ht="12.75">
      <c r="A9" s="105">
        <v>80</v>
      </c>
      <c r="B9" s="53" t="s">
        <v>7</v>
      </c>
      <c r="C9" s="212">
        <v>20106859</v>
      </c>
      <c r="D9" s="212">
        <v>43371148</v>
      </c>
      <c r="E9" s="160">
        <v>0.4635998798094992</v>
      </c>
      <c r="F9" s="212">
        <v>39656427</v>
      </c>
      <c r="G9" s="212">
        <v>32128304</v>
      </c>
      <c r="H9" s="160">
        <v>1.2343143603222877</v>
      </c>
      <c r="I9" s="212">
        <v>31292409.744</v>
      </c>
      <c r="J9" s="212">
        <v>24653002</v>
      </c>
      <c r="K9" s="165">
        <v>1.2693143716939623</v>
      </c>
    </row>
    <row r="10" spans="1:11" ht="12.75">
      <c r="A10" s="52">
        <v>81</v>
      </c>
      <c r="B10" s="56" t="s">
        <v>326</v>
      </c>
      <c r="C10" s="212">
        <v>30758360</v>
      </c>
      <c r="D10" s="212">
        <v>99717980</v>
      </c>
      <c r="E10" s="160">
        <v>0.30845350056228577</v>
      </c>
      <c r="F10" s="212">
        <v>99297755</v>
      </c>
      <c r="G10" s="212">
        <v>87184271</v>
      </c>
      <c r="H10" s="160">
        <v>1.1389411629076993</v>
      </c>
      <c r="I10" s="212">
        <v>70145001.418</v>
      </c>
      <c r="J10" s="212">
        <v>68774110</v>
      </c>
      <c r="K10" s="165">
        <v>1.0199332483982708</v>
      </c>
    </row>
    <row r="11" spans="1:11" ht="12.75">
      <c r="A11" s="105">
        <v>99</v>
      </c>
      <c r="B11" s="53" t="s">
        <v>8</v>
      </c>
      <c r="C11" s="212">
        <v>58028210</v>
      </c>
      <c r="D11" s="212">
        <v>159804137</v>
      </c>
      <c r="E11" s="160">
        <v>0.3631208245879141</v>
      </c>
      <c r="F11" s="212">
        <v>136075347</v>
      </c>
      <c r="G11" s="212">
        <v>122358726</v>
      </c>
      <c r="H11" s="160">
        <v>1.1121016984109495</v>
      </c>
      <c r="I11" s="212">
        <v>112806772.442</v>
      </c>
      <c r="J11" s="212">
        <v>101786541</v>
      </c>
      <c r="K11" s="165">
        <v>1.108268061118218</v>
      </c>
    </row>
    <row r="12" spans="1:11" ht="12.75">
      <c r="A12" s="105">
        <v>107</v>
      </c>
      <c r="B12" s="53" t="s">
        <v>47</v>
      </c>
      <c r="C12" s="212">
        <v>38678356</v>
      </c>
      <c r="D12" s="212">
        <v>128383852</v>
      </c>
      <c r="E12" s="160">
        <v>0.3012711910217494</v>
      </c>
      <c r="F12" s="212">
        <v>92953768</v>
      </c>
      <c r="G12" s="212">
        <v>100597113</v>
      </c>
      <c r="H12" s="160">
        <v>0.9240202350538629</v>
      </c>
      <c r="I12" s="212">
        <v>78944758.23</v>
      </c>
      <c r="J12" s="212">
        <v>77788823</v>
      </c>
      <c r="K12" s="165">
        <v>1.0148599141293089</v>
      </c>
    </row>
    <row r="13" spans="1:11" ht="12.75">
      <c r="A13" s="270" t="s">
        <v>9</v>
      </c>
      <c r="B13" s="270"/>
      <c r="C13" s="214">
        <v>358576662</v>
      </c>
      <c r="D13" s="214">
        <v>772186797</v>
      </c>
      <c r="E13" s="193">
        <v>0.4643651813176495</v>
      </c>
      <c r="F13" s="214">
        <v>595323601</v>
      </c>
      <c r="G13" s="214">
        <v>611706208</v>
      </c>
      <c r="H13" s="193">
        <v>0.9732181776386353</v>
      </c>
      <c r="I13" s="214">
        <v>510572080.87100005</v>
      </c>
      <c r="J13" s="214">
        <v>474949218</v>
      </c>
      <c r="K13" s="188">
        <v>1.075003519367833</v>
      </c>
    </row>
    <row r="14" spans="1:11" ht="12.75">
      <c r="A14" s="103">
        <v>62</v>
      </c>
      <c r="B14" s="51" t="s">
        <v>10</v>
      </c>
      <c r="C14" s="211">
        <v>607083</v>
      </c>
      <c r="D14" s="211">
        <v>1557992</v>
      </c>
      <c r="E14" s="160">
        <v>0.38965732815059384</v>
      </c>
      <c r="F14" s="211">
        <v>2135914</v>
      </c>
      <c r="G14" s="211">
        <v>1554345</v>
      </c>
      <c r="H14" s="160">
        <v>1.3741569600056616</v>
      </c>
      <c r="I14" s="211">
        <v>515676.346</v>
      </c>
      <c r="J14" s="211">
        <v>401435</v>
      </c>
      <c r="K14" s="164">
        <v>1.2845824255483453</v>
      </c>
    </row>
    <row r="15" spans="1:11" ht="12.75">
      <c r="A15" s="52">
        <v>63</v>
      </c>
      <c r="B15" s="56" t="s">
        <v>46</v>
      </c>
      <c r="C15" s="212">
        <v>2775851</v>
      </c>
      <c r="D15" s="212">
        <v>8949118</v>
      </c>
      <c r="E15" s="160">
        <v>0.3101815173294173</v>
      </c>
      <c r="F15" s="212">
        <v>10979807</v>
      </c>
      <c r="G15" s="212">
        <v>7689656</v>
      </c>
      <c r="H15" s="160">
        <v>1.4278671243551078</v>
      </c>
      <c r="I15" s="212">
        <v>2724303.627</v>
      </c>
      <c r="J15" s="212">
        <v>2692208</v>
      </c>
      <c r="K15" s="165">
        <v>1.0119216743282837</v>
      </c>
    </row>
    <row r="16" spans="1:11" ht="12.75">
      <c r="A16" s="52">
        <v>65</v>
      </c>
      <c r="B16" s="56" t="s">
        <v>11</v>
      </c>
      <c r="C16" s="212">
        <v>2876885</v>
      </c>
      <c r="D16" s="212">
        <v>6226223</v>
      </c>
      <c r="E16" s="160">
        <v>0.46205942189992233</v>
      </c>
      <c r="F16" s="212">
        <v>9070017</v>
      </c>
      <c r="G16" s="212">
        <v>6224096</v>
      </c>
      <c r="H16" s="160">
        <v>1.4572424654118445</v>
      </c>
      <c r="I16" s="212">
        <v>4373337.044</v>
      </c>
      <c r="J16" s="212">
        <v>4244777</v>
      </c>
      <c r="K16" s="165">
        <v>1.0302866426198596</v>
      </c>
    </row>
    <row r="17" spans="1:11" ht="12.75">
      <c r="A17" s="52">
        <v>68</v>
      </c>
      <c r="B17" s="56" t="s">
        <v>12</v>
      </c>
      <c r="C17" s="212">
        <v>2196034</v>
      </c>
      <c r="D17" s="212">
        <v>2508896</v>
      </c>
      <c r="E17" s="160">
        <v>0.875298936265194</v>
      </c>
      <c r="F17" s="212">
        <v>4208785</v>
      </c>
      <c r="G17" s="212">
        <v>2503664</v>
      </c>
      <c r="H17" s="160">
        <v>1.6810502527495703</v>
      </c>
      <c r="I17" s="212">
        <v>1403809.126</v>
      </c>
      <c r="J17" s="212">
        <v>1101908</v>
      </c>
      <c r="K17" s="165">
        <v>1.2739803377414447</v>
      </c>
    </row>
    <row r="18" spans="1:11" ht="12.75">
      <c r="A18" s="52">
        <v>76</v>
      </c>
      <c r="B18" s="56" t="s">
        <v>48</v>
      </c>
      <c r="C18" s="212">
        <v>8942195</v>
      </c>
      <c r="D18" s="212">
        <v>8204263</v>
      </c>
      <c r="E18" s="160">
        <v>1.089944946913574</v>
      </c>
      <c r="F18" s="212">
        <v>10679984</v>
      </c>
      <c r="G18" s="212">
        <v>6792121</v>
      </c>
      <c r="H18" s="160">
        <v>1.572407794266327</v>
      </c>
      <c r="I18" s="212">
        <v>6672892.323</v>
      </c>
      <c r="J18" s="212">
        <v>5856883</v>
      </c>
      <c r="K18" s="165">
        <v>1.139324846168175</v>
      </c>
    </row>
    <row r="19" spans="1:11" ht="12.75">
      <c r="A19" s="108">
        <v>94</v>
      </c>
      <c r="B19" s="58" t="s">
        <v>13</v>
      </c>
      <c r="C19" s="213">
        <v>427881</v>
      </c>
      <c r="D19" s="213">
        <v>466955</v>
      </c>
      <c r="E19" s="160">
        <v>0.9163217012345943</v>
      </c>
      <c r="F19" s="213">
        <v>858877</v>
      </c>
      <c r="G19" s="213">
        <v>348170</v>
      </c>
      <c r="H19" s="160">
        <v>2.466832294568745</v>
      </c>
      <c r="I19" s="213">
        <v>405062.608</v>
      </c>
      <c r="J19" s="213">
        <v>284392</v>
      </c>
      <c r="K19" s="167">
        <v>1.4243108385608596</v>
      </c>
    </row>
    <row r="20" spans="1:11" ht="12.75">
      <c r="A20" s="270" t="s">
        <v>14</v>
      </c>
      <c r="B20" s="270"/>
      <c r="C20" s="214">
        <v>17825929</v>
      </c>
      <c r="D20" s="214">
        <v>27913447</v>
      </c>
      <c r="E20" s="193">
        <v>0.638614392554241</v>
      </c>
      <c r="F20" s="214">
        <v>37933384</v>
      </c>
      <c r="G20" s="214">
        <v>25112052</v>
      </c>
      <c r="H20" s="193">
        <v>1.5105648873297968</v>
      </c>
      <c r="I20" s="214">
        <v>16095081.073999997</v>
      </c>
      <c r="J20" s="214">
        <v>14581603</v>
      </c>
      <c r="K20" s="188">
        <v>1.1037936689128072</v>
      </c>
    </row>
    <row r="21" spans="1:11" ht="12.75">
      <c r="A21" s="454" t="s">
        <v>15</v>
      </c>
      <c r="B21" s="455"/>
      <c r="C21" s="214">
        <v>376402591</v>
      </c>
      <c r="D21" s="214">
        <v>800100244</v>
      </c>
      <c r="E21" s="193">
        <v>0.4704442897282756</v>
      </c>
      <c r="F21" s="214">
        <v>633256985</v>
      </c>
      <c r="G21" s="214">
        <v>636818260</v>
      </c>
      <c r="H21" s="193">
        <v>0.9944077058971268</v>
      </c>
      <c r="I21" s="214">
        <v>526667161.94500005</v>
      </c>
      <c r="J21" s="214">
        <v>489530821</v>
      </c>
      <c r="K21" s="188">
        <v>1.075861088519695</v>
      </c>
    </row>
    <row r="22" spans="1:11" ht="12.75">
      <c r="A22" s="273" t="s">
        <v>336</v>
      </c>
      <c r="B22" s="274"/>
      <c r="C22" s="274"/>
      <c r="D22" s="274"/>
      <c r="E22" s="274"/>
      <c r="F22" s="274"/>
      <c r="G22" s="274"/>
      <c r="H22" s="274"/>
      <c r="I22" s="274"/>
      <c r="J22" s="274"/>
      <c r="K22" s="275"/>
    </row>
    <row r="23" spans="1:11" ht="12.75">
      <c r="A23" s="451" t="s">
        <v>348</v>
      </c>
      <c r="B23" s="452"/>
      <c r="C23" s="452"/>
      <c r="D23" s="452"/>
      <c r="E23" s="452"/>
      <c r="F23" s="452"/>
      <c r="G23" s="452"/>
      <c r="H23" s="452"/>
      <c r="I23" s="452"/>
      <c r="J23" s="452"/>
      <c r="K23" s="453"/>
    </row>
    <row r="24" spans="1:11" ht="12.75" customHeight="1">
      <c r="A24" s="305" t="s">
        <v>273</v>
      </c>
      <c r="B24" s="306"/>
      <c r="C24" s="306"/>
      <c r="D24" s="306"/>
      <c r="E24" s="306"/>
      <c r="F24" s="306"/>
      <c r="G24" s="306"/>
      <c r="H24" s="306"/>
      <c r="I24" s="306"/>
      <c r="J24" s="306"/>
      <c r="K24" s="307"/>
    </row>
    <row r="25" spans="1:11" ht="12.75" customHeight="1">
      <c r="A25" s="305" t="s">
        <v>272</v>
      </c>
      <c r="B25" s="306"/>
      <c r="C25" s="306"/>
      <c r="D25" s="306"/>
      <c r="E25" s="306"/>
      <c r="F25" s="306"/>
      <c r="G25" s="306"/>
      <c r="H25" s="306"/>
      <c r="I25" s="306"/>
      <c r="J25" s="306"/>
      <c r="K25" s="307"/>
    </row>
    <row r="26" spans="1:11" ht="12.75" customHeight="1">
      <c r="A26" s="302" t="s">
        <v>274</v>
      </c>
      <c r="B26" s="303"/>
      <c r="C26" s="303"/>
      <c r="D26" s="303"/>
      <c r="E26" s="303"/>
      <c r="F26" s="303"/>
      <c r="G26" s="303"/>
      <c r="H26" s="303"/>
      <c r="I26" s="303"/>
      <c r="J26" s="303"/>
      <c r="K26" s="304"/>
    </row>
    <row r="27" ht="12.75" customHeight="1"/>
    <row r="28" ht="12" customHeight="1"/>
    <row r="29" spans="1:8" ht="12.75">
      <c r="A29" s="110"/>
      <c r="B29" s="268"/>
      <c r="C29" s="268"/>
      <c r="D29" s="268"/>
      <c r="E29" s="268"/>
      <c r="F29" s="268"/>
      <c r="G29" s="268"/>
      <c r="H29" s="268"/>
    </row>
    <row r="30" spans="1:8" ht="12.75">
      <c r="A30" s="111"/>
      <c r="B30" s="112"/>
      <c r="C30" s="112"/>
      <c r="D30" s="112"/>
      <c r="E30" s="112"/>
      <c r="F30" s="112"/>
      <c r="G30" s="112"/>
      <c r="H30" s="112"/>
    </row>
    <row r="31" spans="2:8" ht="13.5" customHeight="1">
      <c r="B31" s="268"/>
      <c r="C31" s="268"/>
      <c r="D31" s="268"/>
      <c r="E31" s="268"/>
      <c r="F31" s="268"/>
      <c r="G31" s="268"/>
      <c r="H31" s="268"/>
    </row>
    <row r="32" spans="1:8" ht="12.75">
      <c r="A32" s="113"/>
      <c r="B32" s="65"/>
      <c r="C32" s="114"/>
      <c r="D32" s="114"/>
      <c r="E32" s="115"/>
      <c r="F32" s="115"/>
      <c r="G32" s="115"/>
      <c r="H32" s="115"/>
    </row>
    <row r="33" spans="2:8" ht="12.75">
      <c r="B33" s="268"/>
      <c r="C33" s="268"/>
      <c r="D33" s="268"/>
      <c r="E33" s="268"/>
      <c r="F33" s="268"/>
      <c r="G33" s="268"/>
      <c r="H33" s="268"/>
    </row>
    <row r="34" ht="12.75">
      <c r="B34" s="116"/>
    </row>
  </sheetData>
  <sheetProtection/>
  <mergeCells count="19">
    <mergeCell ref="B33:H33"/>
    <mergeCell ref="A13:B13"/>
    <mergeCell ref="A20:B20"/>
    <mergeCell ref="A22:K22"/>
    <mergeCell ref="A23:K23"/>
    <mergeCell ref="A25:K25"/>
    <mergeCell ref="A26:K26"/>
    <mergeCell ref="B29:H29"/>
    <mergeCell ref="B31:H31"/>
    <mergeCell ref="A21:B21"/>
    <mergeCell ref="A24:K24"/>
    <mergeCell ref="A2:K2"/>
    <mergeCell ref="A3:K3"/>
    <mergeCell ref="A4:K4"/>
    <mergeCell ref="A5:A6"/>
    <mergeCell ref="B5:B6"/>
    <mergeCell ref="C5:E5"/>
    <mergeCell ref="F5:H5"/>
    <mergeCell ref="I5:K5"/>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dimension ref="A12:K25"/>
  <sheetViews>
    <sheetView showGridLines="0" zoomScalePageLayoutView="0" workbookViewId="0" topLeftCell="A1">
      <selection activeCell="A14" sqref="A14:K14"/>
    </sheetView>
  </sheetViews>
  <sheetFormatPr defaultColWidth="12" defaultRowHeight="11.25"/>
  <cols>
    <col min="1" max="16384" width="12" style="25" customWidth="1"/>
  </cols>
  <sheetData>
    <row r="12" ht="12.75">
      <c r="A12" s="224" t="s">
        <v>294</v>
      </c>
    </row>
    <row r="14" spans="1:11" ht="12.75">
      <c r="A14" s="230" t="s">
        <v>293</v>
      </c>
      <c r="B14" s="230"/>
      <c r="C14" s="230"/>
      <c r="D14" s="230"/>
      <c r="E14" s="230"/>
      <c r="F14" s="230"/>
      <c r="G14" s="230"/>
      <c r="H14" s="230"/>
      <c r="I14" s="230"/>
      <c r="J14" s="230"/>
      <c r="K14" s="230"/>
    </row>
    <row r="15" spans="1:10" ht="12.75">
      <c r="A15" s="218"/>
      <c r="B15" s="218"/>
      <c r="C15" s="218"/>
      <c r="D15" s="218"/>
      <c r="E15" s="218"/>
      <c r="F15" s="218"/>
      <c r="G15" s="218"/>
      <c r="H15" s="218"/>
      <c r="I15" s="218"/>
      <c r="J15" s="218"/>
    </row>
    <row r="16" spans="1:11" ht="12.75">
      <c r="A16" s="230" t="s">
        <v>327</v>
      </c>
      <c r="B16" s="230"/>
      <c r="C16" s="230"/>
      <c r="D16" s="230"/>
      <c r="E16" s="230"/>
      <c r="F16" s="230"/>
      <c r="G16" s="230"/>
      <c r="H16" s="230"/>
      <c r="I16" s="230"/>
      <c r="J16" s="230"/>
      <c r="K16" s="230"/>
    </row>
    <row r="17" spans="1:11" ht="45.75" customHeight="1">
      <c r="A17" s="229" t="s">
        <v>328</v>
      </c>
      <c r="B17" s="229"/>
      <c r="C17" s="229"/>
      <c r="D17" s="229"/>
      <c r="E17" s="229"/>
      <c r="F17" s="229"/>
      <c r="G17" s="229"/>
      <c r="H17" s="229"/>
      <c r="I17" s="229"/>
      <c r="J17" s="229"/>
      <c r="K17" s="229"/>
    </row>
    <row r="19" spans="1:11" ht="12.75">
      <c r="A19" s="230" t="s">
        <v>288</v>
      </c>
      <c r="B19" s="230"/>
      <c r="C19" s="230"/>
      <c r="D19" s="230"/>
      <c r="E19" s="230"/>
      <c r="F19" s="230"/>
      <c r="G19" s="230"/>
      <c r="H19" s="230"/>
      <c r="I19" s="230"/>
      <c r="J19" s="230"/>
      <c r="K19" s="230"/>
    </row>
    <row r="20" spans="1:11" ht="54" customHeight="1">
      <c r="A20" s="229" t="s">
        <v>290</v>
      </c>
      <c r="B20" s="229"/>
      <c r="C20" s="229"/>
      <c r="D20" s="229"/>
      <c r="E20" s="229"/>
      <c r="F20" s="229"/>
      <c r="G20" s="229"/>
      <c r="H20" s="229"/>
      <c r="I20" s="229"/>
      <c r="J20" s="229"/>
      <c r="K20" s="229"/>
    </row>
    <row r="22" spans="1:11" ht="27" customHeight="1">
      <c r="A22" s="229"/>
      <c r="B22" s="229"/>
      <c r="C22" s="229"/>
      <c r="D22" s="229"/>
      <c r="E22" s="229"/>
      <c r="F22" s="229"/>
      <c r="G22" s="229"/>
      <c r="H22" s="229"/>
      <c r="I22" s="229"/>
      <c r="J22" s="229"/>
      <c r="K22" s="229"/>
    </row>
    <row r="23" spans="1:10" ht="12.75">
      <c r="A23" s="229"/>
      <c r="B23" s="229"/>
      <c r="C23" s="229"/>
      <c r="D23" s="229"/>
      <c r="E23" s="229"/>
      <c r="F23" s="229"/>
      <c r="G23" s="229"/>
      <c r="H23" s="229"/>
      <c r="I23" s="229"/>
      <c r="J23" s="229"/>
    </row>
    <row r="24" spans="1:10" ht="12.75">
      <c r="A24" s="229"/>
      <c r="B24" s="229"/>
      <c r="C24" s="229"/>
      <c r="D24" s="229"/>
      <c r="E24" s="229"/>
      <c r="F24" s="229"/>
      <c r="G24" s="229"/>
      <c r="H24" s="229"/>
      <c r="I24" s="229"/>
      <c r="J24" s="229"/>
    </row>
    <row r="25" spans="1:10" ht="12.75">
      <c r="A25" s="229"/>
      <c r="B25" s="229"/>
      <c r="C25" s="229"/>
      <c r="D25" s="229"/>
      <c r="E25" s="229"/>
      <c r="F25" s="229"/>
      <c r="G25" s="229"/>
      <c r="H25" s="229"/>
      <c r="I25" s="229"/>
      <c r="J25" s="229"/>
    </row>
  </sheetData>
  <sheetProtection/>
  <mergeCells count="9">
    <mergeCell ref="A25:J25"/>
    <mergeCell ref="A23:J23"/>
    <mergeCell ref="A24:J24"/>
    <mergeCell ref="A22:K22"/>
    <mergeCell ref="A14:K14"/>
    <mergeCell ref="A16:K16"/>
    <mergeCell ref="A17:K17"/>
    <mergeCell ref="A19:K19"/>
    <mergeCell ref="A20:K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F168"/>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4.83203125" style="1" customWidth="1"/>
    <col min="7" max="7" width="9.83203125" style="1" customWidth="1"/>
    <col min="8" max="16384" width="22.83203125" style="1" customWidth="1"/>
  </cols>
  <sheetData>
    <row r="1" spans="1:6" ht="12.75">
      <c r="A1" s="246"/>
      <c r="B1" s="246"/>
      <c r="C1" s="246"/>
      <c r="D1" s="246"/>
      <c r="E1" s="246"/>
      <c r="F1" s="246"/>
    </row>
    <row r="2" spans="1:6" ht="12.75">
      <c r="A2" s="247" t="s">
        <v>42</v>
      </c>
      <c r="B2" s="248"/>
      <c r="C2" s="248"/>
      <c r="D2" s="248"/>
      <c r="E2" s="248"/>
      <c r="F2" s="249"/>
    </row>
    <row r="3" spans="1:6" ht="12.75">
      <c r="A3" s="242" t="s">
        <v>291</v>
      </c>
      <c r="B3" s="243"/>
      <c r="C3" s="243"/>
      <c r="D3" s="243"/>
      <c r="E3" s="243"/>
      <c r="F3" s="244"/>
    </row>
    <row r="4" spans="1:6" ht="12.75">
      <c r="A4" s="257" t="s">
        <v>334</v>
      </c>
      <c r="B4" s="258"/>
      <c r="C4" s="258"/>
      <c r="D4" s="258"/>
      <c r="E4" s="258"/>
      <c r="F4" s="259"/>
    </row>
    <row r="5" spans="1:6" ht="11.25" customHeight="1">
      <c r="A5" s="260" t="s">
        <v>30</v>
      </c>
      <c r="B5" s="235">
        <v>2018</v>
      </c>
      <c r="C5" s="236"/>
      <c r="D5" s="235">
        <v>2019</v>
      </c>
      <c r="E5" s="236"/>
      <c r="F5" s="253" t="s">
        <v>41</v>
      </c>
    </row>
    <row r="6" spans="1:6" ht="12" customHeight="1">
      <c r="A6" s="260"/>
      <c r="B6" s="255" t="s">
        <v>0</v>
      </c>
      <c r="C6" s="255" t="s">
        <v>29</v>
      </c>
      <c r="D6" s="255" t="s">
        <v>0</v>
      </c>
      <c r="E6" s="255" t="s">
        <v>29</v>
      </c>
      <c r="F6" s="253"/>
    </row>
    <row r="7" spans="1:6" ht="12.75">
      <c r="A7" s="261"/>
      <c r="B7" s="256"/>
      <c r="C7" s="256"/>
      <c r="D7" s="256"/>
      <c r="E7" s="256"/>
      <c r="F7" s="254"/>
    </row>
    <row r="8" spans="1:6" ht="12.75">
      <c r="A8" s="2" t="s">
        <v>193</v>
      </c>
      <c r="B8" s="3">
        <v>12</v>
      </c>
      <c r="C8" s="2"/>
      <c r="D8" s="3">
        <v>12</v>
      </c>
      <c r="E8" s="2"/>
      <c r="F8" s="4">
        <v>0</v>
      </c>
    </row>
    <row r="9" spans="1:6" ht="12.75">
      <c r="A9" s="178" t="s">
        <v>231</v>
      </c>
      <c r="B9" s="5"/>
      <c r="C9" s="5"/>
      <c r="D9" s="5"/>
      <c r="E9" s="5"/>
      <c r="F9" s="6"/>
    </row>
    <row r="10" spans="1:6" ht="12.75">
      <c r="A10" s="7" t="s">
        <v>76</v>
      </c>
      <c r="B10" s="8">
        <v>2056556.561</v>
      </c>
      <c r="C10" s="9">
        <v>1</v>
      </c>
      <c r="D10" s="8">
        <v>2190542.5939999996</v>
      </c>
      <c r="E10" s="9">
        <v>1</v>
      </c>
      <c r="F10" s="10">
        <v>0.06515066764555644</v>
      </c>
    </row>
    <row r="11" spans="1:6" ht="12.75">
      <c r="A11" s="7" t="s">
        <v>322</v>
      </c>
      <c r="B11" s="8">
        <v>1776922.542</v>
      </c>
      <c r="C11" s="9">
        <v>0.8640280436225746</v>
      </c>
      <c r="D11" s="8">
        <v>1982191.677</v>
      </c>
      <c r="E11" s="9">
        <v>0.9048861603647047</v>
      </c>
      <c r="F11" s="10">
        <v>0.11551946139923519</v>
      </c>
    </row>
    <row r="12" spans="1:6" ht="12.75">
      <c r="A12" s="7" t="s">
        <v>78</v>
      </c>
      <c r="B12" s="8">
        <v>279634.01900000003</v>
      </c>
      <c r="C12" s="9">
        <v>0.13597195637742543</v>
      </c>
      <c r="D12" s="8">
        <v>208350.91699999984</v>
      </c>
      <c r="E12" s="9">
        <v>0.09511383963529535</v>
      </c>
      <c r="F12" s="10">
        <v>-0.25491570108285067</v>
      </c>
    </row>
    <row r="13" spans="1:6" ht="12.75">
      <c r="A13" s="7" t="s">
        <v>323</v>
      </c>
      <c r="B13" s="8">
        <v>224742.57799999998</v>
      </c>
      <c r="C13" s="9">
        <v>0.10928100994738456</v>
      </c>
      <c r="D13" s="8">
        <v>249175.71700000003</v>
      </c>
      <c r="E13" s="9">
        <v>0.11375068336151244</v>
      </c>
      <c r="F13" s="10">
        <v>0.10871611074960641</v>
      </c>
    </row>
    <row r="14" spans="1:6" ht="12.75">
      <c r="A14" s="7" t="s">
        <v>194</v>
      </c>
      <c r="B14" s="8">
        <v>27486.045</v>
      </c>
      <c r="C14" s="9">
        <v>0.013365080990835923</v>
      </c>
      <c r="D14" s="8">
        <v>34389.008</v>
      </c>
      <c r="E14" s="9">
        <v>0.015698853833836936</v>
      </c>
      <c r="F14" s="10">
        <v>0.2511442806704276</v>
      </c>
    </row>
    <row r="15" spans="1:6" ht="12.75">
      <c r="A15" s="7" t="s">
        <v>171</v>
      </c>
      <c r="B15" s="8">
        <v>82377.48600000005</v>
      </c>
      <c r="C15" s="9">
        <v>0.04005602742087678</v>
      </c>
      <c r="D15" s="8">
        <v>-6435.7920000001905</v>
      </c>
      <c r="E15" s="9">
        <v>-0.0029379898923801487</v>
      </c>
      <c r="F15" s="10">
        <v>-1.0781256179631433</v>
      </c>
    </row>
    <row r="16" spans="1:6" ht="12.75">
      <c r="A16" s="7" t="s">
        <v>324</v>
      </c>
      <c r="B16" s="8">
        <v>23421.335999999996</v>
      </c>
      <c r="C16" s="9">
        <v>0.011388617480382538</v>
      </c>
      <c r="D16" s="8">
        <v>-111.60100000000045</v>
      </c>
      <c r="E16" s="9">
        <v>-5.0946738176048665E-05</v>
      </c>
      <c r="F16" s="10">
        <v>-1.0047649288665685</v>
      </c>
    </row>
    <row r="17" spans="1:6" ht="12.75">
      <c r="A17" s="11" t="s">
        <v>91</v>
      </c>
      <c r="B17" s="12">
        <v>58956.15000000001</v>
      </c>
      <c r="C17" s="13">
        <v>0.028667409940494222</v>
      </c>
      <c r="D17" s="12">
        <v>-6324.191</v>
      </c>
      <c r="E17" s="13">
        <v>-0.002887043154204013</v>
      </c>
      <c r="F17" s="14">
        <v>-1.1072694027679895</v>
      </c>
    </row>
    <row r="18" spans="1:6" ht="12.75">
      <c r="A18" s="179" t="s">
        <v>232</v>
      </c>
      <c r="B18" s="15"/>
      <c r="C18" s="16"/>
      <c r="D18" s="15"/>
      <c r="E18" s="16"/>
      <c r="F18" s="17"/>
    </row>
    <row r="19" spans="1:6" ht="12.75">
      <c r="A19" s="7" t="s">
        <v>195</v>
      </c>
      <c r="B19" s="8">
        <v>1458781.526</v>
      </c>
      <c r="C19" s="9">
        <v>0.7093320717085787</v>
      </c>
      <c r="D19" s="8">
        <v>1572620.226</v>
      </c>
      <c r="E19" s="9">
        <v>0.7179135572654382</v>
      </c>
      <c r="F19" s="10">
        <v>0.07803683963022712</v>
      </c>
    </row>
    <row r="20" spans="1:6" ht="12.75">
      <c r="A20" s="7" t="s">
        <v>25</v>
      </c>
      <c r="B20" s="8">
        <v>560247.116</v>
      </c>
      <c r="C20" s="9">
        <v>0.2724199891334766</v>
      </c>
      <c r="D20" s="8">
        <v>572508.7390000001</v>
      </c>
      <c r="E20" s="9">
        <v>0.2613547623169386</v>
      </c>
      <c r="F20" s="10">
        <v>0.021886097491307765</v>
      </c>
    </row>
    <row r="21" spans="1:6" ht="12.75">
      <c r="A21" s="7" t="s">
        <v>196</v>
      </c>
      <c r="B21" s="8">
        <v>34865.935</v>
      </c>
      <c r="C21" s="9">
        <v>0.016953550250544264</v>
      </c>
      <c r="D21" s="8">
        <v>43220.392</v>
      </c>
      <c r="E21" s="9">
        <v>0.019730450399998024</v>
      </c>
      <c r="F21" s="10">
        <v>0.23961660572131516</v>
      </c>
    </row>
    <row r="22" spans="1:6" ht="12.75">
      <c r="A22" s="7" t="s">
        <v>197</v>
      </c>
      <c r="B22" s="8">
        <v>2661.984</v>
      </c>
      <c r="C22" s="9">
        <v>0.0012943889074004417</v>
      </c>
      <c r="D22" s="8">
        <v>2193.237</v>
      </c>
      <c r="E22" s="9">
        <v>0.0010012300176254873</v>
      </c>
      <c r="F22" s="10">
        <v>-0.1760893378773125</v>
      </c>
    </row>
    <row r="23" spans="1:6" ht="12.75">
      <c r="A23" s="7" t="s">
        <v>198</v>
      </c>
      <c r="B23" s="8">
        <v>0</v>
      </c>
      <c r="C23" s="9">
        <v>0</v>
      </c>
      <c r="D23" s="8">
        <v>0</v>
      </c>
      <c r="E23" s="9">
        <v>0</v>
      </c>
      <c r="F23" s="215"/>
    </row>
    <row r="24" spans="1:6" ht="12.75">
      <c r="A24" s="11" t="s">
        <v>199</v>
      </c>
      <c r="B24" s="18">
        <v>2056556.561</v>
      </c>
      <c r="C24" s="13">
        <v>1</v>
      </c>
      <c r="D24" s="18">
        <v>2190542.594</v>
      </c>
      <c r="E24" s="13">
        <v>1.0000000000000002</v>
      </c>
      <c r="F24" s="14">
        <v>0.06515066764555666</v>
      </c>
    </row>
    <row r="25" spans="1:6" ht="12.75">
      <c r="A25" s="179" t="s">
        <v>233</v>
      </c>
      <c r="B25" s="15"/>
      <c r="C25" s="16"/>
      <c r="D25" s="15"/>
      <c r="E25" s="16"/>
      <c r="F25" s="17"/>
    </row>
    <row r="26" spans="1:6" ht="12.75">
      <c r="A26" s="7" t="s">
        <v>200</v>
      </c>
      <c r="B26" s="8">
        <v>1375761.322</v>
      </c>
      <c r="C26" s="9">
        <v>0.6689635228563986</v>
      </c>
      <c r="D26" s="8">
        <v>1531450.797</v>
      </c>
      <c r="E26" s="9">
        <v>0.699119387678065</v>
      </c>
      <c r="F26" s="10">
        <v>0.11316605032453442</v>
      </c>
    </row>
    <row r="27" spans="1:6" ht="12.75">
      <c r="A27" s="7" t="s">
        <v>26</v>
      </c>
      <c r="B27" s="8">
        <v>389859.717</v>
      </c>
      <c r="C27" s="9">
        <v>0.18956916838233268</v>
      </c>
      <c r="D27" s="8">
        <v>448689.077</v>
      </c>
      <c r="E27" s="9">
        <v>0.20483010840737848</v>
      </c>
      <c r="F27" s="10">
        <v>0.15089879111567717</v>
      </c>
    </row>
    <row r="28" spans="1:6" ht="12.75">
      <c r="A28" s="7" t="s">
        <v>201</v>
      </c>
      <c r="B28" s="8">
        <v>3627.966</v>
      </c>
      <c r="C28" s="9">
        <v>0.0017640973600239337</v>
      </c>
      <c r="D28" s="8">
        <v>-2192.732</v>
      </c>
      <c r="E28" s="9">
        <v>-0.0010009994811358597</v>
      </c>
      <c r="F28" s="10">
        <v>-1.6043970643605812</v>
      </c>
    </row>
    <row r="29" spans="1:6" ht="12.75">
      <c r="A29" s="7" t="s">
        <v>202</v>
      </c>
      <c r="B29" s="8">
        <v>942.703</v>
      </c>
      <c r="C29" s="9">
        <v>0.00045838904597965977</v>
      </c>
      <c r="D29" s="8">
        <v>1125.005</v>
      </c>
      <c r="E29" s="9">
        <v>0.0005135736703232534</v>
      </c>
      <c r="F29" s="10">
        <v>0.19338222112372638</v>
      </c>
    </row>
    <row r="30" spans="1:6" ht="12.75">
      <c r="A30" s="7" t="s">
        <v>203</v>
      </c>
      <c r="B30" s="8">
        <v>2828.562</v>
      </c>
      <c r="C30" s="9">
        <v>0.0013753874090506961</v>
      </c>
      <c r="D30" s="8">
        <v>1243.443</v>
      </c>
      <c r="E30" s="9">
        <v>0.0005676415530133262</v>
      </c>
      <c r="F30" s="10">
        <v>-0.5603974740521862</v>
      </c>
    </row>
    <row r="31" spans="1:6" ht="12.75">
      <c r="A31" s="7" t="s">
        <v>204</v>
      </c>
      <c r="B31" s="8">
        <v>3902.272</v>
      </c>
      <c r="C31" s="9">
        <v>0.001897478568789045</v>
      </c>
      <c r="D31" s="8">
        <v>1876.087</v>
      </c>
      <c r="E31" s="9">
        <v>0.0008564485370604943</v>
      </c>
      <c r="F31" s="10">
        <v>-0.5192321293851376</v>
      </c>
    </row>
    <row r="32" spans="1:6" ht="12.75">
      <c r="A32" s="11" t="s">
        <v>188</v>
      </c>
      <c r="B32" s="18">
        <v>1776922.542</v>
      </c>
      <c r="C32" s="13">
        <v>0.8640280436225746</v>
      </c>
      <c r="D32" s="18">
        <v>1982191.677</v>
      </c>
      <c r="E32" s="13">
        <v>0.9048861603647047</v>
      </c>
      <c r="F32" s="14">
        <v>0.11551946139923519</v>
      </c>
    </row>
    <row r="33" spans="1:6" ht="12.75">
      <c r="A33" s="179" t="s">
        <v>267</v>
      </c>
      <c r="B33" s="15"/>
      <c r="C33" s="9"/>
      <c r="D33" s="15"/>
      <c r="E33" s="9"/>
      <c r="F33" s="10"/>
    </row>
    <row r="34" spans="1:6" ht="12.75">
      <c r="A34" s="121" t="s">
        <v>27</v>
      </c>
      <c r="B34" s="15">
        <v>4253.026</v>
      </c>
      <c r="C34" s="9">
        <v>0.0020680325942175727</v>
      </c>
      <c r="D34" s="15">
        <v>4558.191</v>
      </c>
      <c r="E34" s="9">
        <v>0.0020808502023585856</v>
      </c>
      <c r="F34" s="10">
        <v>0.07175244167329331</v>
      </c>
    </row>
    <row r="35" spans="1:6" ht="12.75">
      <c r="A35" s="121" t="s">
        <v>184</v>
      </c>
      <c r="B35" s="15">
        <v>3961.2670000000003</v>
      </c>
      <c r="C35" s="9">
        <v>0.0019261648695301798</v>
      </c>
      <c r="D35" s="15">
        <v>6444.832</v>
      </c>
      <c r="E35" s="9">
        <v>0.002942116723798342</v>
      </c>
      <c r="F35" s="10">
        <v>0.6269622825222334</v>
      </c>
    </row>
    <row r="36" spans="1:6" ht="12.75">
      <c r="A36" s="121" t="s">
        <v>185</v>
      </c>
      <c r="B36" s="15">
        <v>1439.7</v>
      </c>
      <c r="C36" s="9">
        <v>0.000700053685515922</v>
      </c>
      <c r="D36" s="15">
        <v>1021.513</v>
      </c>
      <c r="E36" s="9">
        <v>0.0004663287547103502</v>
      </c>
      <c r="F36" s="10">
        <v>-0.2904681530874488</v>
      </c>
    </row>
    <row r="37" spans="1:6" ht="12.75">
      <c r="A37" s="121" t="s">
        <v>186</v>
      </c>
      <c r="B37" s="15">
        <v>74261.311</v>
      </c>
      <c r="C37" s="9">
        <v>0.03610953980467742</v>
      </c>
      <c r="D37" s="15">
        <v>71855.147</v>
      </c>
      <c r="E37" s="9">
        <v>0.032802442279284895</v>
      </c>
      <c r="F37" s="10">
        <v>-0.032401313249102226</v>
      </c>
    </row>
    <row r="38" spans="1:6" ht="12.75">
      <c r="A38" s="121" t="s">
        <v>187</v>
      </c>
      <c r="B38" s="15">
        <v>59530.035</v>
      </c>
      <c r="C38" s="9">
        <v>0.028946461346559583</v>
      </c>
      <c r="D38" s="15">
        <v>72066.517</v>
      </c>
      <c r="E38" s="9">
        <v>0.03289893435416121</v>
      </c>
      <c r="F38" s="10">
        <v>0.2105908723218457</v>
      </c>
    </row>
    <row r="39" spans="1:6" ht="12.75">
      <c r="A39" s="121" t="s">
        <v>17</v>
      </c>
      <c r="B39" s="15">
        <v>81297.239</v>
      </c>
      <c r="C39" s="9">
        <v>0.0395307576468839</v>
      </c>
      <c r="D39" s="15">
        <v>93229.51699999999</v>
      </c>
      <c r="E39" s="9">
        <v>0.042560011047199024</v>
      </c>
      <c r="F39" s="10">
        <v>0.14677347160584375</v>
      </c>
    </row>
    <row r="40" spans="1:6" ht="12.75">
      <c r="A40" s="11" t="s">
        <v>268</v>
      </c>
      <c r="B40" s="18">
        <v>224742.578</v>
      </c>
      <c r="C40" s="13">
        <v>0.10928100994738457</v>
      </c>
      <c r="D40" s="18">
        <v>249175.717</v>
      </c>
      <c r="E40" s="13">
        <v>0.11375068336151242</v>
      </c>
      <c r="F40" s="14">
        <v>0.10871611074960619</v>
      </c>
    </row>
    <row r="41" spans="1:6" ht="12.75">
      <c r="A41" s="179" t="s">
        <v>234</v>
      </c>
      <c r="B41" s="16"/>
      <c r="C41" s="16"/>
      <c r="D41" s="16"/>
      <c r="E41" s="16"/>
      <c r="F41" s="17"/>
    </row>
    <row r="42" spans="1:6" ht="12.75">
      <c r="A42" s="7" t="s">
        <v>205</v>
      </c>
      <c r="B42" s="17">
        <v>0.7831496281078971</v>
      </c>
      <c r="C42" s="17"/>
      <c r="D42" s="17">
        <v>0.668828981128776</v>
      </c>
      <c r="E42" s="17"/>
      <c r="F42" s="17"/>
    </row>
    <row r="43" spans="1:6" ht="12.75">
      <c r="A43" s="19" t="s">
        <v>206</v>
      </c>
      <c r="B43" s="17">
        <v>1.6176593647952293</v>
      </c>
      <c r="C43" s="17"/>
      <c r="D43" s="17">
        <v>2.125650203082688</v>
      </c>
      <c r="E43" s="17"/>
      <c r="F43" s="17"/>
    </row>
    <row r="44" spans="1:6" ht="12.75">
      <c r="A44" s="11" t="s">
        <v>216</v>
      </c>
      <c r="B44" s="21">
        <v>0.07733191626932373</v>
      </c>
      <c r="C44" s="22"/>
      <c r="D44" s="21">
        <v>-0.01645828167992311</v>
      </c>
      <c r="E44" s="22"/>
      <c r="F44" s="22"/>
    </row>
    <row r="45" spans="1:6" ht="12.75">
      <c r="A45" s="180" t="s">
        <v>235</v>
      </c>
      <c r="B45" s="17"/>
      <c r="C45" s="17"/>
      <c r="D45" s="17"/>
      <c r="E45" s="17"/>
      <c r="F45" s="17"/>
    </row>
    <row r="46" spans="1:6" ht="12.75">
      <c r="A46" s="19" t="s">
        <v>207</v>
      </c>
      <c r="B46" s="15">
        <v>117347.3038308319</v>
      </c>
      <c r="C46" s="16"/>
      <c r="D46" s="15">
        <v>121975.14450474374</v>
      </c>
      <c r="E46" s="16"/>
      <c r="F46" s="10">
        <v>0.03943712827508472</v>
      </c>
    </row>
    <row r="47" spans="1:6" ht="12.75">
      <c r="A47" s="19" t="s">
        <v>208</v>
      </c>
      <c r="B47" s="15">
        <v>31967.751234438</v>
      </c>
      <c r="C47" s="16"/>
      <c r="D47" s="15">
        <v>31878.784900611543</v>
      </c>
      <c r="E47" s="16"/>
      <c r="F47" s="10">
        <v>-0.0027830025694962623</v>
      </c>
    </row>
    <row r="48" spans="1:6" ht="12.75">
      <c r="A48" s="120" t="s">
        <v>209</v>
      </c>
      <c r="B48" s="15">
        <v>67356.86016075264</v>
      </c>
      <c r="C48" s="16"/>
      <c r="D48" s="15">
        <v>71135.78383143812</v>
      </c>
      <c r="E48" s="16"/>
      <c r="F48" s="10">
        <v>0.05610302590807792</v>
      </c>
    </row>
    <row r="49" spans="1:6" ht="12.75">
      <c r="A49" s="19" t="s">
        <v>210</v>
      </c>
      <c r="B49" s="15">
        <v>1189117.2305105715</v>
      </c>
      <c r="C49" s="16"/>
      <c r="D49" s="15">
        <v>1250965.8555623775</v>
      </c>
      <c r="E49" s="16"/>
      <c r="F49" s="10">
        <v>0.05201221836239811</v>
      </c>
    </row>
    <row r="50" spans="1:6" ht="12.75">
      <c r="A50" s="19" t="s">
        <v>217</v>
      </c>
      <c r="B50" s="15">
        <v>58198.216109254434</v>
      </c>
      <c r="C50" s="16"/>
      <c r="D50" s="15">
        <v>64369.786295763675</v>
      </c>
      <c r="E50" s="16"/>
      <c r="F50" s="10">
        <v>0.1060439752126332</v>
      </c>
    </row>
    <row r="51" spans="1:6" ht="12.75">
      <c r="A51" s="19" t="s">
        <v>211</v>
      </c>
      <c r="B51" s="15">
        <v>45301.62394511953</v>
      </c>
      <c r="C51" s="16"/>
      <c r="D51" s="15">
        <v>49738.11184393128</v>
      </c>
      <c r="E51" s="16"/>
      <c r="F51" s="10">
        <v>0.09793220446548045</v>
      </c>
    </row>
    <row r="52" spans="1:6" ht="12.75">
      <c r="A52" s="19" t="s">
        <v>212</v>
      </c>
      <c r="B52" s="15">
        <v>22245.43079911972</v>
      </c>
      <c r="C52" s="16"/>
      <c r="D52" s="15">
        <v>24984.182071912317</v>
      </c>
      <c r="E52" s="16"/>
      <c r="F52" s="10">
        <v>0.12311522746059711</v>
      </c>
    </row>
    <row r="53" spans="1:6" ht="12.75">
      <c r="A53" s="20" t="s">
        <v>218</v>
      </c>
      <c r="B53" s="15">
        <v>7360.825705251799</v>
      </c>
      <c r="C53" s="23"/>
      <c r="D53" s="15">
        <v>8091.744022282913</v>
      </c>
      <c r="E53" s="23"/>
      <c r="F53" s="14">
        <v>0.09929841383278748</v>
      </c>
    </row>
    <row r="54" spans="1:6" ht="12.75">
      <c r="A54" s="146" t="s">
        <v>44</v>
      </c>
      <c r="B54" s="147"/>
      <c r="C54" s="147"/>
      <c r="D54" s="147"/>
      <c r="E54" s="147"/>
      <c r="F54" s="148"/>
    </row>
    <row r="55" spans="1:6" ht="12.75" customHeight="1">
      <c r="A55" s="265" t="s">
        <v>239</v>
      </c>
      <c r="B55" s="266"/>
      <c r="C55" s="266"/>
      <c r="D55" s="266"/>
      <c r="E55" s="266"/>
      <c r="F55" s="267"/>
    </row>
    <row r="56" spans="1:6" ht="12.75">
      <c r="A56" s="262"/>
      <c r="B56" s="263"/>
      <c r="C56" s="263"/>
      <c r="D56" s="263"/>
      <c r="E56" s="263"/>
      <c r="F56" s="264"/>
    </row>
    <row r="57" spans="1:6" ht="12.75">
      <c r="A57" s="24"/>
      <c r="B57" s="24"/>
      <c r="C57" s="24"/>
      <c r="D57" s="24"/>
      <c r="E57" s="24"/>
      <c r="F57" s="24"/>
    </row>
    <row r="58" spans="1:6" ht="12.75">
      <c r="A58" s="247" t="s">
        <v>49</v>
      </c>
      <c r="B58" s="248"/>
      <c r="C58" s="248"/>
      <c r="D58" s="248"/>
      <c r="E58" s="248"/>
      <c r="F58" s="249"/>
    </row>
    <row r="59" spans="1:6" ht="12.75">
      <c r="A59" s="242" t="s">
        <v>292</v>
      </c>
      <c r="B59" s="243"/>
      <c r="C59" s="243"/>
      <c r="D59" s="243"/>
      <c r="E59" s="243"/>
      <c r="F59" s="244"/>
    </row>
    <row r="60" spans="1:6" ht="12.75">
      <c r="A60" s="245" t="s">
        <v>334</v>
      </c>
      <c r="B60" s="245"/>
      <c r="C60" s="245"/>
      <c r="D60" s="245"/>
      <c r="E60" s="245"/>
      <c r="F60" s="245"/>
    </row>
    <row r="61" spans="1:6" ht="11.25" customHeight="1">
      <c r="A61" s="234" t="s">
        <v>30</v>
      </c>
      <c r="B61" s="235">
        <v>2018</v>
      </c>
      <c r="C61" s="236"/>
      <c r="D61" s="235">
        <v>2019</v>
      </c>
      <c r="E61" s="236"/>
      <c r="F61" s="241" t="s">
        <v>41</v>
      </c>
    </row>
    <row r="62" spans="1:6" ht="11.25" customHeight="1">
      <c r="A62" s="234"/>
      <c r="B62" s="234" t="s">
        <v>0</v>
      </c>
      <c r="C62" s="234" t="s">
        <v>29</v>
      </c>
      <c r="D62" s="234" t="s">
        <v>0</v>
      </c>
      <c r="E62" s="234" t="s">
        <v>29</v>
      </c>
      <c r="F62" s="241"/>
    </row>
    <row r="63" spans="1:6" ht="12.75">
      <c r="A63" s="234"/>
      <c r="B63" s="234"/>
      <c r="C63" s="234"/>
      <c r="D63" s="234"/>
      <c r="E63" s="234"/>
      <c r="F63" s="241"/>
    </row>
    <row r="64" spans="1:6" ht="12.75">
      <c r="A64" s="2" t="s">
        <v>1</v>
      </c>
      <c r="B64" s="3">
        <v>6</v>
      </c>
      <c r="C64" s="3"/>
      <c r="D64" s="3">
        <v>6</v>
      </c>
      <c r="E64" s="2"/>
      <c r="F64" s="4">
        <v>0</v>
      </c>
    </row>
    <row r="65" spans="1:6" ht="12.75">
      <c r="A65" s="178" t="s">
        <v>231</v>
      </c>
      <c r="B65" s="5"/>
      <c r="C65" s="5"/>
      <c r="D65" s="5"/>
      <c r="E65" s="5"/>
      <c r="F65" s="6"/>
    </row>
    <row r="66" spans="1:6" ht="12.75">
      <c r="A66" s="7" t="s">
        <v>76</v>
      </c>
      <c r="B66" s="8">
        <v>1971428.088</v>
      </c>
      <c r="C66" s="9">
        <v>1</v>
      </c>
      <c r="D66" s="8">
        <v>2097674.8619999997</v>
      </c>
      <c r="E66" s="9">
        <v>1</v>
      </c>
      <c r="F66" s="10">
        <v>0.06403823439894074</v>
      </c>
    </row>
    <row r="67" spans="1:6" ht="12.75">
      <c r="A67" s="7" t="s">
        <v>262</v>
      </c>
      <c r="B67" s="8">
        <v>1696118.068</v>
      </c>
      <c r="C67" s="9">
        <v>0.8603499556104529</v>
      </c>
      <c r="D67" s="8">
        <v>1891809.525</v>
      </c>
      <c r="E67" s="9">
        <v>0.9018602259438242</v>
      </c>
      <c r="F67" s="10">
        <v>0.11537608182592618</v>
      </c>
    </row>
    <row r="68" spans="1:6" ht="12.75">
      <c r="A68" s="7" t="s">
        <v>78</v>
      </c>
      <c r="B68" s="8">
        <v>275310.02</v>
      </c>
      <c r="C68" s="9">
        <v>0.13965004438954712</v>
      </c>
      <c r="D68" s="8">
        <v>205865.33699999982</v>
      </c>
      <c r="E68" s="9">
        <v>0.09813977405617584</v>
      </c>
      <c r="F68" s="10">
        <v>-0.2522417564024738</v>
      </c>
    </row>
    <row r="69" spans="1:6" ht="12.75">
      <c r="A69" s="7" t="s">
        <v>260</v>
      </c>
      <c r="B69" s="8">
        <v>215987.952</v>
      </c>
      <c r="C69" s="9">
        <v>0.10955913295276129</v>
      </c>
      <c r="D69" s="8">
        <v>239813.71500000003</v>
      </c>
      <c r="E69" s="9">
        <v>0.11432358719851983</v>
      </c>
      <c r="F69" s="10">
        <v>0.11031061121409236</v>
      </c>
    </row>
    <row r="70" spans="1:6" ht="12.75">
      <c r="A70" s="7" t="s">
        <v>194</v>
      </c>
      <c r="B70" s="8">
        <v>20608.677</v>
      </c>
      <c r="C70" s="9">
        <v>0.010453679302554402</v>
      </c>
      <c r="D70" s="8">
        <v>26658.914</v>
      </c>
      <c r="E70" s="9">
        <v>0.012708792236077245</v>
      </c>
      <c r="F70" s="10">
        <v>0.2935771665497984</v>
      </c>
    </row>
    <row r="71" spans="1:6" ht="12.75">
      <c r="A71" s="7" t="s">
        <v>171</v>
      </c>
      <c r="B71" s="8">
        <v>79930.74500000002</v>
      </c>
      <c r="C71" s="9">
        <v>0.04054459073934023</v>
      </c>
      <c r="D71" s="8">
        <v>-7289.4640000002</v>
      </c>
      <c r="E71" s="9">
        <v>-0.003475020906266741</v>
      </c>
      <c r="F71" s="10">
        <v>-1.0911972483179058</v>
      </c>
    </row>
    <row r="72" spans="1:6" ht="12.75">
      <c r="A72" s="7" t="s">
        <v>170</v>
      </c>
      <c r="B72" s="8">
        <v>22731.055999999997</v>
      </c>
      <c r="C72" s="9">
        <v>0.011530248624518936</v>
      </c>
      <c r="D72" s="8">
        <v>-354.3570000000004</v>
      </c>
      <c r="E72" s="9">
        <v>-0.00016892846761873455</v>
      </c>
      <c r="F72" s="10">
        <v>-1.0155891129738979</v>
      </c>
    </row>
    <row r="73" spans="1:6" ht="12.75">
      <c r="A73" s="11" t="s">
        <v>91</v>
      </c>
      <c r="B73" s="12">
        <v>57199.689000000006</v>
      </c>
      <c r="C73" s="13">
        <v>0.029014342114821286</v>
      </c>
      <c r="D73" s="12">
        <v>-6935.107</v>
      </c>
      <c r="E73" s="13">
        <v>-0.0033060924386479115</v>
      </c>
      <c r="F73" s="14">
        <v>-1.1212437885807387</v>
      </c>
    </row>
    <row r="74" spans="1:6" ht="12.75">
      <c r="A74" s="179" t="s">
        <v>232</v>
      </c>
      <c r="B74" s="15"/>
      <c r="C74" s="16"/>
      <c r="D74" s="15"/>
      <c r="E74" s="16"/>
      <c r="F74" s="17"/>
    </row>
    <row r="75" spans="1:6" ht="12.75">
      <c r="A75" s="7" t="s">
        <v>195</v>
      </c>
      <c r="B75" s="8">
        <v>1416188.449</v>
      </c>
      <c r="C75" s="9">
        <v>0.7183566357912214</v>
      </c>
      <c r="D75" s="8">
        <v>1529587.597</v>
      </c>
      <c r="E75" s="9">
        <v>0.7291824031974314</v>
      </c>
      <c r="F75" s="10">
        <v>0.08007348745152765</v>
      </c>
    </row>
    <row r="76" spans="1:6" ht="12.75">
      <c r="A76" s="7" t="s">
        <v>25</v>
      </c>
      <c r="B76" s="8">
        <v>549408.908</v>
      </c>
      <c r="C76" s="9">
        <v>0.27868574630960624</v>
      </c>
      <c r="D76" s="8">
        <v>562259.101</v>
      </c>
      <c r="E76" s="9">
        <v>0.26803920435215667</v>
      </c>
      <c r="F76" s="10">
        <v>0.023389123861821348</v>
      </c>
    </row>
    <row r="77" spans="1:6" ht="12.75">
      <c r="A77" s="7" t="s">
        <v>196</v>
      </c>
      <c r="B77" s="8">
        <v>3168.747</v>
      </c>
      <c r="C77" s="9">
        <v>0.0016073358289293075</v>
      </c>
      <c r="D77" s="8">
        <v>3634.927</v>
      </c>
      <c r="E77" s="9">
        <v>0.0017328362301745506</v>
      </c>
      <c r="F77" s="10">
        <v>0.14711808800134585</v>
      </c>
    </row>
    <row r="78" spans="1:6" ht="12.75">
      <c r="A78" s="7" t="s">
        <v>197</v>
      </c>
      <c r="B78" s="8">
        <v>2661.984</v>
      </c>
      <c r="C78" s="9">
        <v>0.0013502820702430815</v>
      </c>
      <c r="D78" s="8">
        <v>2193.237</v>
      </c>
      <c r="E78" s="9">
        <v>0.001045556220237529</v>
      </c>
      <c r="F78" s="10">
        <v>-0.1760893378773125</v>
      </c>
    </row>
    <row r="79" spans="1:6" ht="12.75">
      <c r="A79" s="7" t="s">
        <v>198</v>
      </c>
      <c r="B79" s="8">
        <v>0</v>
      </c>
      <c r="C79" s="9">
        <v>0</v>
      </c>
      <c r="D79" s="8">
        <v>0</v>
      </c>
      <c r="E79" s="9">
        <v>0</v>
      </c>
      <c r="F79" s="10"/>
    </row>
    <row r="80" spans="1:6" ht="12.75">
      <c r="A80" s="11" t="s">
        <v>199</v>
      </c>
      <c r="B80" s="18">
        <v>1971428.088</v>
      </c>
      <c r="C80" s="13">
        <v>1</v>
      </c>
      <c r="D80" s="18">
        <v>2097674.862</v>
      </c>
      <c r="E80" s="13">
        <v>1.0000000000000002</v>
      </c>
      <c r="F80" s="14">
        <v>0.06403823439894096</v>
      </c>
    </row>
    <row r="81" spans="1:6" ht="12.75">
      <c r="A81" s="179" t="s">
        <v>233</v>
      </c>
      <c r="B81" s="15"/>
      <c r="C81" s="16"/>
      <c r="D81" s="15"/>
      <c r="E81" s="16"/>
      <c r="F81" s="17"/>
    </row>
    <row r="82" spans="1:6" ht="12.75">
      <c r="A82" s="7" t="s">
        <v>200</v>
      </c>
      <c r="B82" s="8">
        <v>1308095.491</v>
      </c>
      <c r="C82" s="9">
        <v>0.6635268610416593</v>
      </c>
      <c r="D82" s="8">
        <v>1453624.223</v>
      </c>
      <c r="E82" s="9">
        <v>0.6929692724705971</v>
      </c>
      <c r="F82" s="10">
        <v>0.11125237645207964</v>
      </c>
    </row>
    <row r="83" spans="1:6" ht="12.75">
      <c r="A83" s="7" t="s">
        <v>26</v>
      </c>
      <c r="B83" s="8">
        <v>378970.007</v>
      </c>
      <c r="C83" s="9">
        <v>0.19223121010945035</v>
      </c>
      <c r="D83" s="8">
        <v>436966.919</v>
      </c>
      <c r="E83" s="9">
        <v>0.2083101279973293</v>
      </c>
      <c r="F83" s="10">
        <v>0.1530382640544956</v>
      </c>
    </row>
    <row r="84" spans="1:6" ht="12.75">
      <c r="A84" s="7" t="s">
        <v>201</v>
      </c>
      <c r="B84" s="8">
        <v>3882.748</v>
      </c>
      <c r="C84" s="9">
        <v>0.001969510338030651</v>
      </c>
      <c r="D84" s="8">
        <v>-1958.582</v>
      </c>
      <c r="E84" s="9">
        <v>-0.0009336918868983426</v>
      </c>
      <c r="F84" s="10">
        <v>-1.5044319126556758</v>
      </c>
    </row>
    <row r="85" spans="1:6" ht="12.75">
      <c r="A85" s="7" t="s">
        <v>202</v>
      </c>
      <c r="B85" s="8">
        <v>920.6</v>
      </c>
      <c r="C85" s="9">
        <v>0.0004669711290021957</v>
      </c>
      <c r="D85" s="8">
        <v>1057.228</v>
      </c>
      <c r="E85" s="9">
        <v>0.0005039999378130509</v>
      </c>
      <c r="F85" s="10">
        <v>0.1484119052791657</v>
      </c>
    </row>
    <row r="86" spans="1:6" ht="12.75">
      <c r="A86" s="7" t="s">
        <v>203</v>
      </c>
      <c r="B86" s="8">
        <v>2828.562</v>
      </c>
      <c r="C86" s="9">
        <v>0.0014347781779195184</v>
      </c>
      <c r="D86" s="8">
        <v>1243.443</v>
      </c>
      <c r="E86" s="9">
        <v>0.0005927720365655029</v>
      </c>
      <c r="F86" s="10">
        <v>-0.5603974740521862</v>
      </c>
    </row>
    <row r="87" spans="1:6" ht="12.75">
      <c r="A87" s="7" t="s">
        <v>204</v>
      </c>
      <c r="B87" s="8">
        <v>1420.66</v>
      </c>
      <c r="C87" s="9">
        <v>0.0007206248143908965</v>
      </c>
      <c r="D87" s="8">
        <v>876.294</v>
      </c>
      <c r="E87" s="9">
        <v>0.0004177453884175879</v>
      </c>
      <c r="F87" s="10">
        <v>-0.3831782410992075</v>
      </c>
    </row>
    <row r="88" spans="1:6" ht="12.75">
      <c r="A88" s="11" t="s">
        <v>188</v>
      </c>
      <c r="B88" s="18">
        <v>1696118.0679999997</v>
      </c>
      <c r="C88" s="13">
        <v>0.8603499556104528</v>
      </c>
      <c r="D88" s="18">
        <v>1891809.525</v>
      </c>
      <c r="E88" s="13">
        <v>0.9018602259438242</v>
      </c>
      <c r="F88" s="14">
        <v>0.1153760818259264</v>
      </c>
    </row>
    <row r="89" spans="1:6" ht="12.75">
      <c r="A89" s="179" t="s">
        <v>267</v>
      </c>
      <c r="B89" s="15"/>
      <c r="C89" s="9"/>
      <c r="D89" s="15"/>
      <c r="E89" s="9"/>
      <c r="F89" s="10"/>
    </row>
    <row r="90" spans="1:6" ht="12.75">
      <c r="A90" s="121" t="s">
        <v>27</v>
      </c>
      <c r="B90" s="15">
        <v>4245.721</v>
      </c>
      <c r="C90" s="9">
        <v>0.002153627122309723</v>
      </c>
      <c r="D90" s="15">
        <v>4536.498</v>
      </c>
      <c r="E90" s="9">
        <v>0.0021626316271315454</v>
      </c>
      <c r="F90" s="10">
        <v>0.06848707204265181</v>
      </c>
    </row>
    <row r="91" spans="1:6" ht="12.75">
      <c r="A91" s="121" t="s">
        <v>184</v>
      </c>
      <c r="B91" s="15">
        <v>3960.55</v>
      </c>
      <c r="C91" s="9">
        <v>0.0020089751303168</v>
      </c>
      <c r="D91" s="15">
        <v>6444.832</v>
      </c>
      <c r="E91" s="9">
        <v>0.003072369372751725</v>
      </c>
      <c r="F91" s="10">
        <v>0.6272568203911073</v>
      </c>
    </row>
    <row r="92" spans="1:6" ht="12.75">
      <c r="A92" s="121" t="s">
        <v>185</v>
      </c>
      <c r="B92" s="15">
        <v>1253.798</v>
      </c>
      <c r="C92" s="9">
        <v>0.0006359846487081197</v>
      </c>
      <c r="D92" s="15">
        <v>848.029</v>
      </c>
      <c r="E92" s="9">
        <v>0.0004042709455894696</v>
      </c>
      <c r="F92" s="10">
        <v>-0.3236318769052112</v>
      </c>
    </row>
    <row r="93" spans="1:6" ht="12.75">
      <c r="A93" s="121" t="s">
        <v>186</v>
      </c>
      <c r="B93" s="15">
        <v>71652.027</v>
      </c>
      <c r="C93" s="9">
        <v>0.03634523999944146</v>
      </c>
      <c r="D93" s="15">
        <v>68484.819</v>
      </c>
      <c r="E93" s="9">
        <v>0.03264796667997636</v>
      </c>
      <c r="F93" s="10">
        <v>-0.04420262946643505</v>
      </c>
    </row>
    <row r="94" spans="1:6" ht="12.75">
      <c r="A94" s="121" t="s">
        <v>187</v>
      </c>
      <c r="B94" s="15">
        <v>59391.321</v>
      </c>
      <c r="C94" s="9">
        <v>0.030126039778733234</v>
      </c>
      <c r="D94" s="15">
        <v>71922.126</v>
      </c>
      <c r="E94" s="9">
        <v>0.034286593839155236</v>
      </c>
      <c r="F94" s="10">
        <v>0.2109871406968704</v>
      </c>
    </row>
    <row r="95" spans="1:6" ht="12.75">
      <c r="A95" s="121" t="s">
        <v>17</v>
      </c>
      <c r="B95" s="15">
        <v>75484.535</v>
      </c>
      <c r="C95" s="9">
        <v>0.038289266273251965</v>
      </c>
      <c r="D95" s="15">
        <v>87577.411</v>
      </c>
      <c r="E95" s="9">
        <v>0.041749754733915484</v>
      </c>
      <c r="F95" s="10">
        <v>0.16020335821105602</v>
      </c>
    </row>
    <row r="96" spans="1:6" ht="12.75">
      <c r="A96" s="11" t="s">
        <v>268</v>
      </c>
      <c r="B96" s="18">
        <v>215987.95200000002</v>
      </c>
      <c r="C96" s="13">
        <v>0.1095591329527613</v>
      </c>
      <c r="D96" s="18">
        <v>239813.715</v>
      </c>
      <c r="E96" s="13">
        <v>0.11432358719851982</v>
      </c>
      <c r="F96" s="14">
        <v>0.11031061121409214</v>
      </c>
    </row>
    <row r="97" spans="1:6" ht="12.75">
      <c r="A97" s="179" t="s">
        <v>234</v>
      </c>
      <c r="B97" s="16"/>
      <c r="C97" s="16"/>
      <c r="D97" s="16"/>
      <c r="E97" s="16"/>
      <c r="F97" s="17"/>
    </row>
    <row r="98" spans="1:6" ht="12.75">
      <c r="A98" s="7" t="s">
        <v>205</v>
      </c>
      <c r="B98" s="17">
        <v>0.7708773229398606</v>
      </c>
      <c r="C98" s="17"/>
      <c r="D98" s="17">
        <v>0.65600340286231</v>
      </c>
      <c r="E98" s="17"/>
      <c r="F98" s="17"/>
    </row>
    <row r="99" spans="1:6" ht="12.75">
      <c r="A99" s="19" t="s">
        <v>206</v>
      </c>
      <c r="B99" s="17">
        <v>1.6333594699798413</v>
      </c>
      <c r="C99" s="17"/>
      <c r="D99" s="17">
        <v>2.153477565140589</v>
      </c>
      <c r="E99" s="17"/>
      <c r="F99" s="17"/>
    </row>
    <row r="100" spans="1:6" ht="12.75">
      <c r="A100" s="11" t="s">
        <v>216</v>
      </c>
      <c r="B100" s="21">
        <v>0.07735709185924973</v>
      </c>
      <c r="C100" s="22"/>
      <c r="D100" s="21">
        <v>-0.018894646916072302</v>
      </c>
      <c r="E100" s="22"/>
      <c r="F100" s="22"/>
    </row>
    <row r="101" spans="1:6" ht="12.75">
      <c r="A101" s="180" t="s">
        <v>235</v>
      </c>
      <c r="B101" s="17"/>
      <c r="C101" s="17"/>
      <c r="D101" s="17"/>
      <c r="E101" s="17"/>
      <c r="F101" s="17"/>
    </row>
    <row r="102" spans="1:6" ht="12.75">
      <c r="A102" s="19" t="s">
        <v>207</v>
      </c>
      <c r="B102" s="15">
        <v>114990.01845565249</v>
      </c>
      <c r="C102" s="16"/>
      <c r="D102" s="15">
        <v>119294.5619749415</v>
      </c>
      <c r="E102" s="16"/>
      <c r="F102" s="10">
        <v>0.037434062339498864</v>
      </c>
    </row>
    <row r="103" spans="1:6" ht="12.75">
      <c r="A103" s="19" t="s">
        <v>208</v>
      </c>
      <c r="B103" s="15">
        <v>32046.07911146891</v>
      </c>
      <c r="C103" s="16"/>
      <c r="D103" s="15">
        <v>31975.61947530237</v>
      </c>
      <c r="E103" s="16"/>
      <c r="F103" s="10">
        <v>-0.0021986975667586117</v>
      </c>
    </row>
    <row r="104" spans="1:6" ht="12.75">
      <c r="A104" s="120" t="s">
        <v>209</v>
      </c>
      <c r="B104" s="15">
        <v>66335.19577773106</v>
      </c>
      <c r="C104" s="16"/>
      <c r="D104" s="15">
        <v>69911.530941564</v>
      </c>
      <c r="E104" s="16"/>
      <c r="F104" s="10">
        <v>0.05391308673929496</v>
      </c>
    </row>
    <row r="105" spans="1:6" ht="12.75">
      <c r="A105" s="19" t="s">
        <v>210</v>
      </c>
      <c r="B105" s="15">
        <v>1180054.8972481852</v>
      </c>
      <c r="C105" s="16"/>
      <c r="D105" s="15">
        <v>1242678.5055610393</v>
      </c>
      <c r="E105" s="16"/>
      <c r="F105" s="10">
        <v>0.05306838559705018</v>
      </c>
    </row>
    <row r="106" spans="1:6" ht="12.75">
      <c r="A106" s="19" t="s">
        <v>217</v>
      </c>
      <c r="B106" s="15">
        <v>57071.48274278162</v>
      </c>
      <c r="C106" s="16"/>
      <c r="D106" s="15">
        <v>63050.42909103756</v>
      </c>
      <c r="E106" s="16"/>
      <c r="F106" s="10">
        <v>0.10476241479834614</v>
      </c>
    </row>
    <row r="107" spans="1:6" ht="12" customHeight="1">
      <c r="A107" s="19" t="s">
        <v>211</v>
      </c>
      <c r="B107" s="15">
        <v>44015.18423098182</v>
      </c>
      <c r="C107" s="16"/>
      <c r="D107" s="15">
        <v>48446.542733881244</v>
      </c>
      <c r="E107" s="16"/>
      <c r="F107" s="10">
        <v>0.10067794967401822</v>
      </c>
    </row>
    <row r="108" spans="1:6" ht="12" customHeight="1">
      <c r="A108" s="19" t="s">
        <v>212</v>
      </c>
      <c r="B108" s="15">
        <v>22104.670398238108</v>
      </c>
      <c r="C108" s="16"/>
      <c r="D108" s="15">
        <v>24850.265474385396</v>
      </c>
      <c r="E108" s="16"/>
      <c r="F108" s="10">
        <v>0.12420882223903829</v>
      </c>
    </row>
    <row r="109" spans="1:6" ht="12.75">
      <c r="A109" s="20" t="s">
        <v>218</v>
      </c>
      <c r="B109" s="15">
        <v>7267.626533659887</v>
      </c>
      <c r="C109" s="23"/>
      <c r="D109" s="15">
        <v>7992.5370037799075</v>
      </c>
      <c r="E109" s="23"/>
      <c r="F109" s="14">
        <v>0.09974514606145624</v>
      </c>
    </row>
    <row r="110" spans="1:6" ht="12.75">
      <c r="A110" s="237" t="s">
        <v>44</v>
      </c>
      <c r="B110" s="238"/>
      <c r="C110" s="238"/>
      <c r="D110" s="238"/>
      <c r="E110" s="238"/>
      <c r="F110" s="239"/>
    </row>
    <row r="111" spans="1:6" ht="12.75">
      <c r="A111" s="250" t="s">
        <v>239</v>
      </c>
      <c r="B111" s="251"/>
      <c r="C111" s="251"/>
      <c r="D111" s="251"/>
      <c r="E111" s="251"/>
      <c r="F111" s="252"/>
    </row>
    <row r="112" spans="1:6" ht="12.75">
      <c r="A112" s="262"/>
      <c r="B112" s="263"/>
      <c r="C112" s="263"/>
      <c r="D112" s="263"/>
      <c r="E112" s="263"/>
      <c r="F112" s="264"/>
    </row>
    <row r="113" spans="1:6" ht="12.75">
      <c r="A113" s="24"/>
      <c r="B113" s="24"/>
      <c r="C113" s="24"/>
      <c r="D113" s="24"/>
      <c r="E113" s="24"/>
      <c r="F113" s="153"/>
    </row>
    <row r="114" spans="1:6" ht="12.75">
      <c r="A114" s="247" t="s">
        <v>50</v>
      </c>
      <c r="B114" s="248"/>
      <c r="C114" s="248"/>
      <c r="D114" s="248"/>
      <c r="E114" s="248"/>
      <c r="F114" s="249"/>
    </row>
    <row r="115" spans="1:6" ht="12.75">
      <c r="A115" s="242" t="s">
        <v>32</v>
      </c>
      <c r="B115" s="243"/>
      <c r="C115" s="243"/>
      <c r="D115" s="243"/>
      <c r="E115" s="243"/>
      <c r="F115" s="244"/>
    </row>
    <row r="116" spans="1:6" ht="12.75">
      <c r="A116" s="245" t="s">
        <v>334</v>
      </c>
      <c r="B116" s="245"/>
      <c r="C116" s="245"/>
      <c r="D116" s="245"/>
      <c r="E116" s="245"/>
      <c r="F116" s="245"/>
    </row>
    <row r="117" spans="1:6" ht="11.25" customHeight="1">
      <c r="A117" s="234" t="s">
        <v>30</v>
      </c>
      <c r="B117" s="240">
        <v>2018</v>
      </c>
      <c r="C117" s="240"/>
      <c r="D117" s="240">
        <v>2019</v>
      </c>
      <c r="E117" s="240"/>
      <c r="F117" s="241" t="s">
        <v>41</v>
      </c>
    </row>
    <row r="118" spans="1:6" ht="11.25" customHeight="1">
      <c r="A118" s="234"/>
      <c r="B118" s="234" t="s">
        <v>0</v>
      </c>
      <c r="C118" s="234" t="s">
        <v>29</v>
      </c>
      <c r="D118" s="234" t="s">
        <v>0</v>
      </c>
      <c r="E118" s="234" t="s">
        <v>29</v>
      </c>
      <c r="F118" s="241"/>
    </row>
    <row r="119" spans="1:6" ht="12.75">
      <c r="A119" s="234"/>
      <c r="B119" s="234"/>
      <c r="C119" s="234"/>
      <c r="D119" s="234"/>
      <c r="E119" s="234"/>
      <c r="F119" s="241"/>
    </row>
    <row r="120" spans="1:6" ht="12.75">
      <c r="A120" s="2" t="s">
        <v>1</v>
      </c>
      <c r="B120" s="3">
        <v>6</v>
      </c>
      <c r="C120" s="3"/>
      <c r="D120" s="3">
        <v>6</v>
      </c>
      <c r="E120" s="2"/>
      <c r="F120" s="4">
        <v>0</v>
      </c>
    </row>
    <row r="121" spans="1:6" ht="12.75">
      <c r="A121" s="178" t="s">
        <v>231</v>
      </c>
      <c r="B121" s="5"/>
      <c r="C121" s="5"/>
      <c r="D121" s="5"/>
      <c r="E121" s="5"/>
      <c r="F121" s="6"/>
    </row>
    <row r="122" spans="1:6" ht="12.75">
      <c r="A122" s="7" t="s">
        <v>76</v>
      </c>
      <c r="B122" s="8">
        <v>85128.47300000001</v>
      </c>
      <c r="C122" s="9">
        <v>1</v>
      </c>
      <c r="D122" s="8">
        <v>92867.732</v>
      </c>
      <c r="E122" s="9">
        <v>1</v>
      </c>
      <c r="F122" s="10">
        <v>0.09091269615513942</v>
      </c>
    </row>
    <row r="123" spans="1:6" ht="12.75">
      <c r="A123" s="7" t="s">
        <v>262</v>
      </c>
      <c r="B123" s="8">
        <v>80804.47399999999</v>
      </c>
      <c r="C123" s="9">
        <v>0.9492061956755641</v>
      </c>
      <c r="D123" s="8">
        <v>90382.152</v>
      </c>
      <c r="E123" s="9">
        <v>0.9732352675523507</v>
      </c>
      <c r="F123" s="10">
        <v>0.11852905570550476</v>
      </c>
    </row>
    <row r="124" spans="1:6" ht="12.75">
      <c r="A124" s="7" t="s">
        <v>78</v>
      </c>
      <c r="B124" s="8">
        <v>4323.999000000025</v>
      </c>
      <c r="C124" s="9">
        <v>0.0507938043244359</v>
      </c>
      <c r="D124" s="8">
        <v>2485.5800000000017</v>
      </c>
      <c r="E124" s="9">
        <v>0.026764732447649327</v>
      </c>
      <c r="F124" s="10">
        <v>-0.42516637954819436</v>
      </c>
    </row>
    <row r="125" spans="1:6" ht="12.75">
      <c r="A125" s="7" t="s">
        <v>260</v>
      </c>
      <c r="B125" s="8">
        <v>8754.625999999998</v>
      </c>
      <c r="C125" s="9">
        <v>0.10284016253880177</v>
      </c>
      <c r="D125" s="8">
        <v>9362.002</v>
      </c>
      <c r="E125" s="9">
        <v>0.10081006393049417</v>
      </c>
      <c r="F125" s="10">
        <v>0.06937772099002304</v>
      </c>
    </row>
    <row r="126" spans="1:6" ht="12.75">
      <c r="A126" s="7" t="s">
        <v>194</v>
      </c>
      <c r="B126" s="8">
        <v>6874.624999999999</v>
      </c>
      <c r="C126" s="9">
        <v>0.08075588293472617</v>
      </c>
      <c r="D126" s="8">
        <v>7730.094</v>
      </c>
      <c r="E126" s="9">
        <v>0.08323767398562075</v>
      </c>
      <c r="F126" s="10">
        <v>0.12443864210775146</v>
      </c>
    </row>
    <row r="127" spans="1:6" ht="12.75">
      <c r="A127" s="7" t="s">
        <v>171</v>
      </c>
      <c r="B127" s="8">
        <v>2443.998000000026</v>
      </c>
      <c r="C127" s="9">
        <v>0.028709524720360313</v>
      </c>
      <c r="D127" s="8">
        <v>853.6720000000014</v>
      </c>
      <c r="E127" s="9">
        <v>0.009192342502775898</v>
      </c>
      <c r="F127" s="10">
        <v>-0.6507067518058557</v>
      </c>
    </row>
    <row r="128" spans="1:6" ht="12.75">
      <c r="A128" s="7" t="s">
        <v>170</v>
      </c>
      <c r="B128" s="8">
        <v>690.2800000000001</v>
      </c>
      <c r="C128" s="9">
        <v>0.008108685327880836</v>
      </c>
      <c r="D128" s="8">
        <v>242.75599999999997</v>
      </c>
      <c r="E128" s="9">
        <v>0.0026139972924072268</v>
      </c>
      <c r="F128" s="10">
        <v>-0.6483224198875819</v>
      </c>
    </row>
    <row r="129" spans="1:6" ht="12.75">
      <c r="A129" s="11" t="s">
        <v>91</v>
      </c>
      <c r="B129" s="12">
        <v>1753.7179999999998</v>
      </c>
      <c r="C129" s="13">
        <v>0.020600839392479173</v>
      </c>
      <c r="D129" s="12">
        <v>610.916</v>
      </c>
      <c r="E129" s="13">
        <v>0.006578345210368657</v>
      </c>
      <c r="F129" s="219">
        <v>-0.6516452474114993</v>
      </c>
    </row>
    <row r="130" spans="1:6" ht="12.75">
      <c r="A130" s="179" t="s">
        <v>232</v>
      </c>
      <c r="B130" s="15"/>
      <c r="C130" s="16"/>
      <c r="D130" s="15"/>
      <c r="E130" s="16"/>
      <c r="F130" s="17"/>
    </row>
    <row r="131" spans="1:6" ht="12.75">
      <c r="A131" s="7" t="s">
        <v>195</v>
      </c>
      <c r="B131" s="8">
        <v>42593.077</v>
      </c>
      <c r="C131" s="9">
        <v>0.5003387879399644</v>
      </c>
      <c r="D131" s="8">
        <v>43032.629</v>
      </c>
      <c r="E131" s="9">
        <v>0.46337547039481913</v>
      </c>
      <c r="F131" s="10">
        <v>0.01031979915421477</v>
      </c>
    </row>
    <row r="132" spans="1:6" ht="12.75">
      <c r="A132" s="7" t="s">
        <v>25</v>
      </c>
      <c r="B132" s="8">
        <v>10838.208</v>
      </c>
      <c r="C132" s="9">
        <v>0.12731589817193126</v>
      </c>
      <c r="D132" s="8">
        <v>10249.638</v>
      </c>
      <c r="E132" s="9">
        <v>0.11036813088102551</v>
      </c>
      <c r="F132" s="10">
        <v>-0.05430510283618839</v>
      </c>
    </row>
    <row r="133" spans="1:6" ht="12.75">
      <c r="A133" s="7" t="s">
        <v>196</v>
      </c>
      <c r="B133" s="8">
        <v>31697.188</v>
      </c>
      <c r="C133" s="9">
        <v>0.3723453138881041</v>
      </c>
      <c r="D133" s="8">
        <v>39585.465</v>
      </c>
      <c r="E133" s="9">
        <v>0.42625639872415527</v>
      </c>
      <c r="F133" s="10">
        <v>0.24886362159318365</v>
      </c>
    </row>
    <row r="134" spans="1:6" ht="12.75">
      <c r="A134" s="7" t="s">
        <v>197</v>
      </c>
      <c r="B134" s="8">
        <v>0</v>
      </c>
      <c r="C134" s="9">
        <v>0</v>
      </c>
      <c r="D134" s="8">
        <v>0</v>
      </c>
      <c r="E134" s="9">
        <v>0</v>
      </c>
      <c r="F134" s="215"/>
    </row>
    <row r="135" spans="1:6" ht="12.75">
      <c r="A135" s="7" t="s">
        <v>198</v>
      </c>
      <c r="B135" s="8">
        <v>0</v>
      </c>
      <c r="C135" s="9">
        <v>0</v>
      </c>
      <c r="D135" s="8">
        <v>0</v>
      </c>
      <c r="E135" s="9">
        <v>0</v>
      </c>
      <c r="F135" s="215"/>
    </row>
    <row r="136" spans="1:6" ht="12.75">
      <c r="A136" s="11" t="s">
        <v>199</v>
      </c>
      <c r="B136" s="18">
        <v>85128.473</v>
      </c>
      <c r="C136" s="13">
        <v>0.9999999999999998</v>
      </c>
      <c r="D136" s="18">
        <v>92867.73199999999</v>
      </c>
      <c r="E136" s="13">
        <v>0.9999999999999999</v>
      </c>
      <c r="F136" s="14">
        <v>0.09091269615513942</v>
      </c>
    </row>
    <row r="137" spans="1:6" ht="12.75">
      <c r="A137" s="179" t="s">
        <v>233</v>
      </c>
      <c r="B137" s="15"/>
      <c r="C137" s="16"/>
      <c r="D137" s="15"/>
      <c r="E137" s="16"/>
      <c r="F137" s="17"/>
    </row>
    <row r="138" spans="1:6" ht="12.75">
      <c r="A138" s="7" t="s">
        <v>200</v>
      </c>
      <c r="B138" s="8">
        <v>67665.831</v>
      </c>
      <c r="C138" s="9">
        <v>0.7948672003079392</v>
      </c>
      <c r="D138" s="8">
        <v>77826.574</v>
      </c>
      <c r="E138" s="9">
        <v>0.8380367682501387</v>
      </c>
      <c r="F138" s="10">
        <v>0.1501606179934447</v>
      </c>
    </row>
    <row r="139" spans="1:6" ht="12.75">
      <c r="A139" s="7" t="s">
        <v>26</v>
      </c>
      <c r="B139" s="8">
        <v>10889.71</v>
      </c>
      <c r="C139" s="9">
        <v>0.12792088964170656</v>
      </c>
      <c r="D139" s="8">
        <v>11722.158</v>
      </c>
      <c r="E139" s="9">
        <v>0.1262242303925329</v>
      </c>
      <c r="F139" s="10">
        <v>0.07644354165537925</v>
      </c>
    </row>
    <row r="140" spans="1:6" ht="12.75">
      <c r="A140" s="7" t="s">
        <v>201</v>
      </c>
      <c r="B140" s="8">
        <v>-254.782</v>
      </c>
      <c r="C140" s="9">
        <v>-0.002992911666581873</v>
      </c>
      <c r="D140" s="8">
        <v>-234.15</v>
      </c>
      <c r="E140" s="9">
        <v>-0.0025213278601441454</v>
      </c>
      <c r="F140" s="10">
        <v>0.08097903305571041</v>
      </c>
    </row>
    <row r="141" spans="1:6" ht="12.75">
      <c r="A141" s="7" t="s">
        <v>202</v>
      </c>
      <c r="B141" s="8">
        <v>22.103</v>
      </c>
      <c r="C141" s="9">
        <v>0.0002596428576840559</v>
      </c>
      <c r="D141" s="8">
        <v>67.777</v>
      </c>
      <c r="E141" s="9">
        <v>0.0007298229270851581</v>
      </c>
      <c r="F141" s="10">
        <v>2.066416323575985</v>
      </c>
    </row>
    <row r="142" spans="1:6" ht="12.75">
      <c r="A142" s="7" t="s">
        <v>203</v>
      </c>
      <c r="B142" s="8">
        <v>0</v>
      </c>
      <c r="C142" s="9">
        <v>0</v>
      </c>
      <c r="D142" s="8">
        <v>0</v>
      </c>
      <c r="E142" s="9">
        <v>0</v>
      </c>
      <c r="F142" s="10">
        <v>0</v>
      </c>
    </row>
    <row r="143" spans="1:6" ht="12.75">
      <c r="A143" s="7" t="s">
        <v>204</v>
      </c>
      <c r="B143" s="8">
        <v>2481.612</v>
      </c>
      <c r="C143" s="9">
        <v>0.02915137453481633</v>
      </c>
      <c r="D143" s="8">
        <v>999.793</v>
      </c>
      <c r="E143" s="9">
        <v>0.01076577384273797</v>
      </c>
      <c r="F143" s="10">
        <v>0</v>
      </c>
    </row>
    <row r="144" spans="1:6" ht="12.75">
      <c r="A144" s="11" t="s">
        <v>188</v>
      </c>
      <c r="B144" s="18">
        <v>80804.47399999999</v>
      </c>
      <c r="C144" s="13">
        <v>0.9492061956755641</v>
      </c>
      <c r="D144" s="18">
        <v>90382.152</v>
      </c>
      <c r="E144" s="13">
        <v>0.9732352675523507</v>
      </c>
      <c r="F144" s="14">
        <v>0.11852905570550476</v>
      </c>
    </row>
    <row r="145" spans="1:6" ht="12.75">
      <c r="A145" s="179" t="s">
        <v>267</v>
      </c>
      <c r="B145" s="15"/>
      <c r="C145" s="9"/>
      <c r="D145" s="15"/>
      <c r="E145" s="9"/>
      <c r="F145" s="10"/>
    </row>
    <row r="146" spans="1:6" ht="12.75">
      <c r="A146" s="121" t="s">
        <v>27</v>
      </c>
      <c r="B146" s="15">
        <v>7.305</v>
      </c>
      <c r="C146" s="9">
        <v>8.581147696611448E-05</v>
      </c>
      <c r="D146" s="15">
        <v>21.693</v>
      </c>
      <c r="E146" s="9">
        <v>0.00023359028515954283</v>
      </c>
      <c r="F146" s="10">
        <v>1.9696098562628341</v>
      </c>
    </row>
    <row r="147" spans="1:6" ht="12.75">
      <c r="A147" s="121" t="s">
        <v>184</v>
      </c>
      <c r="B147" s="15">
        <v>0.717</v>
      </c>
      <c r="C147" s="9">
        <v>8.422563858275712E-06</v>
      </c>
      <c r="D147" s="15">
        <v>0</v>
      </c>
      <c r="E147" s="9">
        <v>0</v>
      </c>
      <c r="F147" s="10">
        <v>-1</v>
      </c>
    </row>
    <row r="148" spans="1:6" ht="12.75">
      <c r="A148" s="121" t="s">
        <v>185</v>
      </c>
      <c r="B148" s="15">
        <v>185.902</v>
      </c>
      <c r="C148" s="9">
        <v>0.002183781682539988</v>
      </c>
      <c r="D148" s="15">
        <v>173.484</v>
      </c>
      <c r="E148" s="9">
        <v>0.0018680762011071834</v>
      </c>
      <c r="F148" s="10">
        <v>-0.06679863584038892</v>
      </c>
    </row>
    <row r="149" spans="1:6" ht="12.75">
      <c r="A149" s="121" t="s">
        <v>186</v>
      </c>
      <c r="B149" s="15">
        <v>2609.284</v>
      </c>
      <c r="C149" s="9">
        <v>0.03065113126133485</v>
      </c>
      <c r="D149" s="15">
        <v>3370.328</v>
      </c>
      <c r="E149" s="9">
        <v>0.03629170140603843</v>
      </c>
      <c r="F149" s="10">
        <v>0.2916677525328788</v>
      </c>
    </row>
    <row r="150" spans="1:6" ht="12.75">
      <c r="A150" s="121" t="s">
        <v>187</v>
      </c>
      <c r="B150" s="15">
        <v>138.714</v>
      </c>
      <c r="C150" s="9">
        <v>0.001629466559326161</v>
      </c>
      <c r="D150" s="15">
        <v>144.391</v>
      </c>
      <c r="E150" s="9">
        <v>0.0015548026950846607</v>
      </c>
      <c r="F150" s="10">
        <v>0</v>
      </c>
    </row>
    <row r="151" spans="1:6" ht="12.75">
      <c r="A151" s="121" t="s">
        <v>17</v>
      </c>
      <c r="B151" s="15">
        <v>5812.704</v>
      </c>
      <c r="C151" s="9">
        <v>0.06828154899477638</v>
      </c>
      <c r="D151" s="15">
        <v>5652.106</v>
      </c>
      <c r="E151" s="9">
        <v>0.06086189334310436</v>
      </c>
      <c r="F151" s="10">
        <v>0</v>
      </c>
    </row>
    <row r="152" spans="1:6" ht="12.75">
      <c r="A152" s="11" t="s">
        <v>268</v>
      </c>
      <c r="B152" s="18">
        <v>8754.626</v>
      </c>
      <c r="C152" s="13">
        <v>0.10284016253880178</v>
      </c>
      <c r="D152" s="18">
        <v>9362.002</v>
      </c>
      <c r="E152" s="13">
        <v>0.10081006393049417</v>
      </c>
      <c r="F152" s="14">
        <v>0.06937772099002282</v>
      </c>
    </row>
    <row r="153" spans="1:6" ht="12.75">
      <c r="A153" s="179" t="s">
        <v>234</v>
      </c>
      <c r="B153" s="16"/>
      <c r="C153" s="16"/>
      <c r="D153" s="16"/>
      <c r="E153" s="16"/>
      <c r="F153" s="17"/>
    </row>
    <row r="154" spans="1:6" ht="12.75">
      <c r="A154" s="7" t="s">
        <v>205</v>
      </c>
      <c r="B154" s="17">
        <v>1.0984457441457285</v>
      </c>
      <c r="C154" s="17"/>
      <c r="D154" s="17">
        <v>0.9812481273931737</v>
      </c>
      <c r="E154" s="17"/>
      <c r="F154" s="17"/>
    </row>
    <row r="155" spans="1:6" ht="12.75">
      <c r="A155" s="19" t="s">
        <v>206</v>
      </c>
      <c r="B155" s="17">
        <v>1.0680927406060774</v>
      </c>
      <c r="C155" s="17"/>
      <c r="D155" s="17">
        <v>1.5658901704365584</v>
      </c>
      <c r="E155" s="17"/>
      <c r="F155" s="17"/>
    </row>
    <row r="156" spans="1:6" ht="12.75">
      <c r="A156" s="11" t="s">
        <v>216</v>
      </c>
      <c r="B156" s="21">
        <v>0.09214429721345832</v>
      </c>
      <c r="C156" s="22"/>
      <c r="D156" s="21">
        <v>0.035487396959851265</v>
      </c>
      <c r="E156" s="22"/>
      <c r="F156" s="22"/>
    </row>
    <row r="157" spans="1:6" ht="12.75">
      <c r="A157" s="180" t="s">
        <v>235</v>
      </c>
      <c r="B157" s="17"/>
      <c r="C157" s="17"/>
      <c r="D157" s="17"/>
      <c r="E157" s="17"/>
      <c r="F157" s="17"/>
    </row>
    <row r="158" spans="1:6" ht="12.75">
      <c r="A158" s="19" t="s">
        <v>207</v>
      </c>
      <c r="B158" s="15">
        <v>223409.0981857691</v>
      </c>
      <c r="C158" s="16"/>
      <c r="D158" s="15">
        <v>247692.2001856337</v>
      </c>
      <c r="E158" s="16"/>
      <c r="F158" s="10">
        <v>0.10869343369209039</v>
      </c>
    </row>
    <row r="159" spans="1:6" ht="12.75">
      <c r="A159" s="19" t="s">
        <v>208</v>
      </c>
      <c r="B159" s="15">
        <v>28443.52999530237</v>
      </c>
      <c r="C159" s="16"/>
      <c r="D159" s="15">
        <v>27337.32516829719</v>
      </c>
      <c r="E159" s="16"/>
      <c r="F159" s="10">
        <v>-0.038891263749185834</v>
      </c>
    </row>
    <row r="160" spans="1:6" ht="12.75">
      <c r="A160" s="120" t="s">
        <v>209</v>
      </c>
      <c r="B160" s="15">
        <v>104700.82674918583</v>
      </c>
      <c r="C160" s="16"/>
      <c r="D160" s="15">
        <v>117685.78003740896</v>
      </c>
      <c r="E160" s="16"/>
      <c r="F160" s="10">
        <v>0.12401958696399795</v>
      </c>
    </row>
    <row r="161" spans="1:6" ht="12.75">
      <c r="A161" s="19" t="s">
        <v>210</v>
      </c>
      <c r="B161" s="15">
        <v>1596860.5343004032</v>
      </c>
      <c r="C161" s="16"/>
      <c r="D161" s="15">
        <v>1639635.5682020816</v>
      </c>
      <c r="E161" s="16"/>
      <c r="F161" s="10">
        <v>0.02678695664579034</v>
      </c>
    </row>
    <row r="162" spans="1:6" ht="12.75">
      <c r="A162" s="19" t="s">
        <v>217</v>
      </c>
      <c r="B162" s="15">
        <v>99382.67344268101</v>
      </c>
      <c r="C162" s="16"/>
      <c r="D162" s="15">
        <v>114535.95162181479</v>
      </c>
      <c r="E162" s="16"/>
      <c r="F162" s="10">
        <v>0.15247404456143387</v>
      </c>
    </row>
    <row r="163" spans="1:6" ht="12.75">
      <c r="A163" s="19" t="s">
        <v>211</v>
      </c>
      <c r="B163" s="15">
        <v>83223.25302805193</v>
      </c>
      <c r="C163" s="16"/>
      <c r="D163" s="15">
        <v>98625.01077154688</v>
      </c>
      <c r="E163" s="16"/>
      <c r="F163" s="10">
        <v>0.1850655577991347</v>
      </c>
    </row>
    <row r="164" spans="1:6" ht="12.75">
      <c r="A164" s="19" t="s">
        <v>212</v>
      </c>
      <c r="B164" s="15">
        <v>28578.690593974956</v>
      </c>
      <c r="C164" s="16"/>
      <c r="D164" s="15">
        <v>31264.757342664805</v>
      </c>
      <c r="E164" s="16"/>
      <c r="F164" s="10">
        <v>0.09398844708638032</v>
      </c>
    </row>
    <row r="165" spans="1:6" ht="12" customHeight="1">
      <c r="A165" s="20" t="s">
        <v>218</v>
      </c>
      <c r="B165" s="15">
        <v>10767.450040833191</v>
      </c>
      <c r="C165" s="23"/>
      <c r="D165" s="15">
        <v>11863.911009281272</v>
      </c>
      <c r="E165" s="23"/>
      <c r="F165" s="14">
        <v>0.10183107089329346</v>
      </c>
    </row>
    <row r="166" spans="1:6" ht="12.75">
      <c r="A166" s="237" t="s">
        <v>44</v>
      </c>
      <c r="B166" s="238"/>
      <c r="C166" s="238"/>
      <c r="D166" s="238"/>
      <c r="E166" s="238"/>
      <c r="F166" s="239"/>
    </row>
    <row r="167" spans="1:6" ht="12.75">
      <c r="A167" s="149" t="s">
        <v>239</v>
      </c>
      <c r="B167" s="150"/>
      <c r="C167" s="150"/>
      <c r="D167" s="150"/>
      <c r="E167" s="150"/>
      <c r="F167" s="151"/>
    </row>
    <row r="168" spans="1:6" ht="12.75">
      <c r="A168" s="231"/>
      <c r="B168" s="232"/>
      <c r="C168" s="232"/>
      <c r="D168" s="232"/>
      <c r="E168" s="232"/>
      <c r="F168" s="233"/>
    </row>
  </sheetData>
  <sheetProtection/>
  <mergeCells count="41">
    <mergeCell ref="A58:F58"/>
    <mergeCell ref="D6:D7"/>
    <mergeCell ref="F61:F63"/>
    <mergeCell ref="A112:F112"/>
    <mergeCell ref="A59:F59"/>
    <mergeCell ref="A55:F55"/>
    <mergeCell ref="A56:F56"/>
    <mergeCell ref="B5:C5"/>
    <mergeCell ref="B6:B7"/>
    <mergeCell ref="A4:F4"/>
    <mergeCell ref="A5:A7"/>
    <mergeCell ref="C6:C7"/>
    <mergeCell ref="E6:E7"/>
    <mergeCell ref="A1:F1"/>
    <mergeCell ref="A114:F114"/>
    <mergeCell ref="A111:F111"/>
    <mergeCell ref="B118:B119"/>
    <mergeCell ref="D61:E61"/>
    <mergeCell ref="D5:E5"/>
    <mergeCell ref="D118:D119"/>
    <mergeCell ref="A2:F2"/>
    <mergeCell ref="A3:F3"/>
    <mergeCell ref="F5:F7"/>
    <mergeCell ref="A116:F116"/>
    <mergeCell ref="B117:C117"/>
    <mergeCell ref="A61:A63"/>
    <mergeCell ref="A117:A119"/>
    <mergeCell ref="A60:F60"/>
    <mergeCell ref="A110:F110"/>
    <mergeCell ref="E118:E119"/>
    <mergeCell ref="C118:C119"/>
    <mergeCell ref="A168:F168"/>
    <mergeCell ref="B62:B63"/>
    <mergeCell ref="C62:C63"/>
    <mergeCell ref="D62:D63"/>
    <mergeCell ref="E62:E63"/>
    <mergeCell ref="B61:C61"/>
    <mergeCell ref="A166:F166"/>
    <mergeCell ref="D117:E117"/>
    <mergeCell ref="F117:F119"/>
    <mergeCell ref="A115:F115"/>
  </mergeCells>
  <printOptions horizontalCentered="1" verticalCentered="1"/>
  <pageMargins left="0.5905511811023623" right="0.5905511811023623" top="0.7874015748031497" bottom="0.7874015748031497" header="0" footer="0"/>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transitionEvaluation="1"/>
  <dimension ref="A1:W28"/>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2.33203125" style="102" customWidth="1"/>
    <col min="3" max="4" width="10.66015625" style="102" customWidth="1"/>
    <col min="5" max="5" width="12.5" style="102" customWidth="1"/>
    <col min="6" max="7" width="10.66015625" style="102" customWidth="1"/>
    <col min="8" max="8" width="12.5" style="102" customWidth="1"/>
    <col min="9" max="10" width="13.33203125" style="102" bestFit="1" customWidth="1"/>
    <col min="11" max="11" width="13" style="102" customWidth="1"/>
    <col min="12" max="13" width="10.66015625" style="102" customWidth="1"/>
    <col min="14" max="14" width="12.33203125" style="102" customWidth="1"/>
    <col min="15" max="16" width="10.66015625" style="102" customWidth="1"/>
    <col min="17" max="17" width="12.5" style="102" customWidth="1"/>
    <col min="18" max="19" width="10.66015625" style="102" customWidth="1"/>
    <col min="20" max="20" width="13.16015625" style="102" customWidth="1"/>
    <col min="21" max="22" width="13.33203125" style="102" bestFit="1" customWidth="1"/>
    <col min="23" max="23" width="13" style="102" customWidth="1"/>
    <col min="24" max="16384" width="5.33203125" style="102" customWidth="1"/>
  </cols>
  <sheetData>
    <row r="1" spans="1:8" ht="12.75">
      <c r="A1" s="101"/>
      <c r="B1" s="101"/>
      <c r="C1" s="101"/>
      <c r="D1" s="101"/>
      <c r="E1" s="101"/>
      <c r="F1" s="101"/>
      <c r="G1" s="101"/>
      <c r="H1" s="101"/>
    </row>
    <row r="2" spans="1:23" ht="12.75">
      <c r="A2" s="279" t="s">
        <v>244</v>
      </c>
      <c r="B2" s="280"/>
      <c r="C2" s="280"/>
      <c r="D2" s="280"/>
      <c r="E2" s="280"/>
      <c r="F2" s="280"/>
      <c r="G2" s="280"/>
      <c r="H2" s="280"/>
      <c r="I2" s="280"/>
      <c r="J2" s="280"/>
      <c r="K2" s="280"/>
      <c r="L2" s="280"/>
      <c r="M2" s="280"/>
      <c r="N2" s="280"/>
      <c r="O2" s="280"/>
      <c r="P2" s="280"/>
      <c r="Q2" s="280"/>
      <c r="R2" s="280"/>
      <c r="S2" s="280"/>
      <c r="T2" s="280"/>
      <c r="U2" s="280"/>
      <c r="V2" s="280"/>
      <c r="W2" s="281"/>
    </row>
    <row r="3" spans="1:23" ht="12.75">
      <c r="A3" s="282" t="s">
        <v>243</v>
      </c>
      <c r="B3" s="283"/>
      <c r="C3" s="283"/>
      <c r="D3" s="283"/>
      <c r="E3" s="283"/>
      <c r="F3" s="283"/>
      <c r="G3" s="283"/>
      <c r="H3" s="283"/>
      <c r="I3" s="283"/>
      <c r="J3" s="283"/>
      <c r="K3" s="283"/>
      <c r="L3" s="283"/>
      <c r="M3" s="283"/>
      <c r="N3" s="283"/>
      <c r="O3" s="283"/>
      <c r="P3" s="283"/>
      <c r="Q3" s="283"/>
      <c r="R3" s="283"/>
      <c r="S3" s="283"/>
      <c r="T3" s="283"/>
      <c r="U3" s="283"/>
      <c r="V3" s="283"/>
      <c r="W3" s="284"/>
    </row>
    <row r="4" spans="1:23" ht="12.75">
      <c r="A4" s="285" t="s">
        <v>335</v>
      </c>
      <c r="B4" s="285"/>
      <c r="C4" s="285"/>
      <c r="D4" s="285"/>
      <c r="E4" s="285"/>
      <c r="F4" s="285"/>
      <c r="G4" s="285"/>
      <c r="H4" s="285"/>
      <c r="I4" s="285"/>
      <c r="J4" s="285"/>
      <c r="K4" s="285"/>
      <c r="L4" s="285"/>
      <c r="M4" s="285"/>
      <c r="N4" s="285"/>
      <c r="O4" s="285"/>
      <c r="P4" s="285"/>
      <c r="Q4" s="285"/>
      <c r="R4" s="285"/>
      <c r="S4" s="285"/>
      <c r="T4" s="285"/>
      <c r="U4" s="285"/>
      <c r="V4" s="285"/>
      <c r="W4" s="285"/>
    </row>
    <row r="5" spans="1:23" ht="12" customHeight="1">
      <c r="A5" s="272" t="s">
        <v>4</v>
      </c>
      <c r="B5" s="272" t="s">
        <v>5</v>
      </c>
      <c r="C5" s="269" t="s">
        <v>246</v>
      </c>
      <c r="D5" s="269"/>
      <c r="E5" s="269"/>
      <c r="F5" s="269" t="s">
        <v>247</v>
      </c>
      <c r="G5" s="269"/>
      <c r="H5" s="269"/>
      <c r="I5" s="269" t="s">
        <v>240</v>
      </c>
      <c r="J5" s="269"/>
      <c r="K5" s="269"/>
      <c r="L5" s="269" t="s">
        <v>248</v>
      </c>
      <c r="M5" s="269"/>
      <c r="N5" s="269"/>
      <c r="O5" s="269" t="s">
        <v>249</v>
      </c>
      <c r="P5" s="269"/>
      <c r="Q5" s="269"/>
      <c r="R5" s="269" t="s">
        <v>3</v>
      </c>
      <c r="S5" s="269"/>
      <c r="T5" s="269"/>
      <c r="U5" s="269" t="s">
        <v>241</v>
      </c>
      <c r="V5" s="269"/>
      <c r="W5" s="269"/>
    </row>
    <row r="6" spans="1:23" ht="25.5">
      <c r="A6" s="272"/>
      <c r="B6" s="272"/>
      <c r="C6" s="185">
        <v>2018</v>
      </c>
      <c r="D6" s="185">
        <v>2019</v>
      </c>
      <c r="E6" s="186" t="s">
        <v>242</v>
      </c>
      <c r="F6" s="185">
        <v>2018</v>
      </c>
      <c r="G6" s="185">
        <v>2019</v>
      </c>
      <c r="H6" s="186" t="s">
        <v>242</v>
      </c>
      <c r="I6" s="185">
        <v>2018</v>
      </c>
      <c r="J6" s="185">
        <v>2019</v>
      </c>
      <c r="K6" s="186" t="s">
        <v>242</v>
      </c>
      <c r="L6" s="185">
        <v>2018</v>
      </c>
      <c r="M6" s="185">
        <v>2019</v>
      </c>
      <c r="N6" s="186" t="s">
        <v>242</v>
      </c>
      <c r="O6" s="185">
        <v>2018</v>
      </c>
      <c r="P6" s="185">
        <v>2019</v>
      </c>
      <c r="Q6" s="186" t="s">
        <v>242</v>
      </c>
      <c r="R6" s="185">
        <v>2018</v>
      </c>
      <c r="S6" s="185">
        <v>2019</v>
      </c>
      <c r="T6" s="186" t="s">
        <v>242</v>
      </c>
      <c r="U6" s="185">
        <v>2018</v>
      </c>
      <c r="V6" s="185">
        <v>2019</v>
      </c>
      <c r="W6" s="186" t="s">
        <v>242</v>
      </c>
    </row>
    <row r="7" spans="1:23" ht="12.75">
      <c r="A7" s="103">
        <v>67</v>
      </c>
      <c r="B7" s="51" t="s">
        <v>6</v>
      </c>
      <c r="C7" s="157">
        <v>84618.64</v>
      </c>
      <c r="D7" s="157">
        <v>83795.316</v>
      </c>
      <c r="E7" s="152">
        <v>-0.009729818394623169</v>
      </c>
      <c r="F7" s="157">
        <v>266677.635</v>
      </c>
      <c r="G7" s="157">
        <v>282134.691</v>
      </c>
      <c r="H7" s="152">
        <v>0.05796157596792839</v>
      </c>
      <c r="I7" s="157">
        <v>351296.275</v>
      </c>
      <c r="J7" s="157">
        <v>365930.007</v>
      </c>
      <c r="K7" s="152">
        <v>0.04165638249366577</v>
      </c>
      <c r="L7" s="157">
        <v>147804.836</v>
      </c>
      <c r="M7" s="157">
        <v>155703.344</v>
      </c>
      <c r="N7" s="152">
        <v>0.05343876569776107</v>
      </c>
      <c r="O7" s="157">
        <v>35702.452</v>
      </c>
      <c r="P7" s="157">
        <v>49293.527</v>
      </c>
      <c r="Q7" s="152">
        <v>0.3806762347863393</v>
      </c>
      <c r="R7" s="157">
        <v>167788.987</v>
      </c>
      <c r="S7" s="157">
        <v>160933.136</v>
      </c>
      <c r="T7" s="152">
        <v>-0.040859958228366855</v>
      </c>
      <c r="U7" s="157">
        <v>351296.275</v>
      </c>
      <c r="V7" s="157">
        <v>365930.007</v>
      </c>
      <c r="W7" s="152">
        <v>0.04165638249366577</v>
      </c>
    </row>
    <row r="8" spans="1:23" ht="12.75">
      <c r="A8" s="105">
        <v>78</v>
      </c>
      <c r="B8" s="53" t="s">
        <v>51</v>
      </c>
      <c r="C8" s="158">
        <v>80587.906</v>
      </c>
      <c r="D8" s="158">
        <v>70167.633</v>
      </c>
      <c r="E8" s="152">
        <v>-0.12930318601404034</v>
      </c>
      <c r="F8" s="158">
        <v>93919.045</v>
      </c>
      <c r="G8" s="158">
        <v>115816.917</v>
      </c>
      <c r="H8" s="152">
        <v>0.23315688527284317</v>
      </c>
      <c r="I8" s="158">
        <v>174506.951</v>
      </c>
      <c r="J8" s="158">
        <v>185984.55</v>
      </c>
      <c r="K8" s="152">
        <v>0.0657715863707915</v>
      </c>
      <c r="L8" s="158">
        <v>107541.521</v>
      </c>
      <c r="M8" s="158">
        <v>113734.45</v>
      </c>
      <c r="N8" s="152">
        <v>0.0575863995823529</v>
      </c>
      <c r="O8" s="158">
        <v>15169.442</v>
      </c>
      <c r="P8" s="158">
        <v>22178.359</v>
      </c>
      <c r="Q8" s="152">
        <v>0.46204184702377327</v>
      </c>
      <c r="R8" s="158">
        <v>51795.988</v>
      </c>
      <c r="S8" s="158">
        <v>50071.741</v>
      </c>
      <c r="T8" s="152">
        <v>-0.033289199927994395</v>
      </c>
      <c r="U8" s="158">
        <v>174506.951</v>
      </c>
      <c r="V8" s="158">
        <v>185984.55000000002</v>
      </c>
      <c r="W8" s="152">
        <v>0.06577158637079172</v>
      </c>
    </row>
    <row r="9" spans="1:23" ht="12.75">
      <c r="A9" s="105">
        <v>80</v>
      </c>
      <c r="B9" s="53" t="s">
        <v>7</v>
      </c>
      <c r="C9" s="158">
        <v>32420.816</v>
      </c>
      <c r="D9" s="158">
        <v>31790.014</v>
      </c>
      <c r="E9" s="152">
        <v>-0.019456697203426354</v>
      </c>
      <c r="F9" s="158">
        <v>25184.025</v>
      </c>
      <c r="G9" s="158">
        <v>31687.993</v>
      </c>
      <c r="H9" s="152">
        <v>0.2582576851793943</v>
      </c>
      <c r="I9" s="158">
        <v>57604.841</v>
      </c>
      <c r="J9" s="158">
        <v>63478.007</v>
      </c>
      <c r="K9" s="152">
        <v>0.1019561185838529</v>
      </c>
      <c r="L9" s="158">
        <v>31015.512</v>
      </c>
      <c r="M9" s="158">
        <v>32128.304</v>
      </c>
      <c r="N9" s="152">
        <v>0.035878562959076765</v>
      </c>
      <c r="O9" s="158">
        <v>7745.69</v>
      </c>
      <c r="P9" s="158">
        <v>11242.844</v>
      </c>
      <c r="Q9" s="152">
        <v>0.45149676787994353</v>
      </c>
      <c r="R9" s="158">
        <v>18843.639</v>
      </c>
      <c r="S9" s="158">
        <v>20106.859</v>
      </c>
      <c r="T9" s="152">
        <v>0.06703694546472683</v>
      </c>
      <c r="U9" s="158">
        <v>57604.841</v>
      </c>
      <c r="V9" s="158">
        <v>63478.007</v>
      </c>
      <c r="W9" s="152">
        <v>0.1019561185838529</v>
      </c>
    </row>
    <row r="10" spans="1:23" ht="12.75">
      <c r="A10" s="52">
        <v>81</v>
      </c>
      <c r="B10" s="56" t="s">
        <v>325</v>
      </c>
      <c r="C10" s="158">
        <v>18088.834</v>
      </c>
      <c r="D10" s="158">
        <v>41084.559</v>
      </c>
      <c r="E10" s="152">
        <v>1.2712662961028887</v>
      </c>
      <c r="F10" s="158">
        <v>74941.073</v>
      </c>
      <c r="G10" s="158">
        <v>89391.781</v>
      </c>
      <c r="H10" s="152">
        <v>0.19282761003435334</v>
      </c>
      <c r="I10" s="158">
        <v>93029.907</v>
      </c>
      <c r="J10" s="158">
        <v>130476.34</v>
      </c>
      <c r="K10" s="152">
        <v>0.40252037444259714</v>
      </c>
      <c r="L10" s="158">
        <v>66345.038</v>
      </c>
      <c r="M10" s="158">
        <v>87184.271</v>
      </c>
      <c r="N10" s="152">
        <v>0.3141038671196479</v>
      </c>
      <c r="O10" s="158">
        <v>1134.312</v>
      </c>
      <c r="P10" s="158">
        <v>12533.709</v>
      </c>
      <c r="Q10" s="152">
        <v>10.049613333897554</v>
      </c>
      <c r="R10" s="158">
        <v>25550.557</v>
      </c>
      <c r="S10" s="158">
        <v>30758.36</v>
      </c>
      <c r="T10" s="152">
        <v>0.2038234626352764</v>
      </c>
      <c r="U10" s="158">
        <v>93029.907</v>
      </c>
      <c r="V10" s="158">
        <v>130476.34</v>
      </c>
      <c r="W10" s="152">
        <v>0.40252037444259714</v>
      </c>
    </row>
    <row r="11" spans="1:23" ht="12.75">
      <c r="A11" s="105">
        <v>99</v>
      </c>
      <c r="B11" s="53" t="s">
        <v>8</v>
      </c>
      <c r="C11" s="158">
        <v>109248.252</v>
      </c>
      <c r="D11" s="158">
        <v>110719.988</v>
      </c>
      <c r="E11" s="152">
        <v>0.01347148327828629</v>
      </c>
      <c r="F11" s="158">
        <v>83134.962</v>
      </c>
      <c r="G11" s="158">
        <v>107112.359</v>
      </c>
      <c r="H11" s="152">
        <v>0.28841532398848035</v>
      </c>
      <c r="I11" s="158">
        <v>192383.21399999998</v>
      </c>
      <c r="J11" s="158">
        <v>217832.347</v>
      </c>
      <c r="K11" s="152">
        <v>0.1322835421597648</v>
      </c>
      <c r="L11" s="158">
        <v>111976.149</v>
      </c>
      <c r="M11" s="158">
        <v>122358.726</v>
      </c>
      <c r="N11" s="152">
        <v>0.09272132586020598</v>
      </c>
      <c r="O11" s="158">
        <v>23575.099</v>
      </c>
      <c r="P11" s="158">
        <v>37445.411</v>
      </c>
      <c r="Q11" s="152">
        <v>0.5883458644224571</v>
      </c>
      <c r="R11" s="158">
        <v>56831.966</v>
      </c>
      <c r="S11" s="158">
        <v>58028.21</v>
      </c>
      <c r="T11" s="152">
        <v>0.021048787930370016</v>
      </c>
      <c r="U11" s="158">
        <v>192383.21399999998</v>
      </c>
      <c r="V11" s="158">
        <v>217832.34699999998</v>
      </c>
      <c r="W11" s="152">
        <v>0.13228354215976457</v>
      </c>
    </row>
    <row r="12" spans="1:23" ht="12.75">
      <c r="A12" s="105">
        <v>107</v>
      </c>
      <c r="B12" s="53" t="s">
        <v>47</v>
      </c>
      <c r="C12" s="158">
        <v>46697.606</v>
      </c>
      <c r="D12" s="158">
        <v>63723.844</v>
      </c>
      <c r="E12" s="152">
        <v>0.3646062284220737</v>
      </c>
      <c r="F12" s="158">
        <v>90614.239</v>
      </c>
      <c r="G12" s="158">
        <v>103338.364</v>
      </c>
      <c r="H12" s="152">
        <v>0.140420811788752</v>
      </c>
      <c r="I12" s="158">
        <v>137311.845</v>
      </c>
      <c r="J12" s="158">
        <v>167062.20799999998</v>
      </c>
      <c r="K12" s="152">
        <v>0.2166627576812472</v>
      </c>
      <c r="L12" s="158">
        <v>84586.596</v>
      </c>
      <c r="M12" s="158">
        <v>100597.113</v>
      </c>
      <c r="N12" s="152">
        <v>0.1892795993351002</v>
      </c>
      <c r="O12" s="158">
        <v>10832.023</v>
      </c>
      <c r="P12" s="158">
        <v>27786.739</v>
      </c>
      <c r="Q12" s="152">
        <v>1.5652400294940292</v>
      </c>
      <c r="R12" s="158">
        <v>41893.226</v>
      </c>
      <c r="S12" s="158">
        <v>38678.356</v>
      </c>
      <c r="T12" s="152">
        <v>-0.07673961418010644</v>
      </c>
      <c r="U12" s="158">
        <v>137311.845</v>
      </c>
      <c r="V12" s="158">
        <v>167062.20799999998</v>
      </c>
      <c r="W12" s="152">
        <v>0.2166627576812472</v>
      </c>
    </row>
    <row r="13" spans="1:23" ht="12.75">
      <c r="A13" s="270" t="s">
        <v>9</v>
      </c>
      <c r="B13" s="270"/>
      <c r="C13" s="187">
        <v>371662.054</v>
      </c>
      <c r="D13" s="187">
        <v>401281.354</v>
      </c>
      <c r="E13" s="188">
        <v>0.07969417292194159</v>
      </c>
      <c r="F13" s="187">
        <v>634470.979</v>
      </c>
      <c r="G13" s="187">
        <v>729482.105</v>
      </c>
      <c r="H13" s="188">
        <v>0.14974857660116858</v>
      </c>
      <c r="I13" s="187">
        <v>1006133.033</v>
      </c>
      <c r="J13" s="187">
        <v>1130763.4589999998</v>
      </c>
      <c r="K13" s="188">
        <v>0.12387072276952038</v>
      </c>
      <c r="L13" s="187">
        <v>549269.652</v>
      </c>
      <c r="M13" s="187">
        <v>611706.208</v>
      </c>
      <c r="N13" s="188">
        <v>0.11367195652018292</v>
      </c>
      <c r="O13" s="187">
        <v>94159.018</v>
      </c>
      <c r="P13" s="187">
        <v>160480.589</v>
      </c>
      <c r="Q13" s="188">
        <v>0.7043570802745629</v>
      </c>
      <c r="R13" s="187">
        <v>362704.363</v>
      </c>
      <c r="S13" s="187">
        <v>358576.662</v>
      </c>
      <c r="T13" s="188">
        <v>-0.011380345595677355</v>
      </c>
      <c r="U13" s="187">
        <v>1006133.033</v>
      </c>
      <c r="V13" s="187">
        <v>1130763.4589999998</v>
      </c>
      <c r="W13" s="188">
        <v>0.12387072276952038</v>
      </c>
    </row>
    <row r="14" spans="1:23" ht="12.75">
      <c r="A14" s="103">
        <v>62</v>
      </c>
      <c r="B14" s="51" t="s">
        <v>10</v>
      </c>
      <c r="C14" s="157">
        <v>1308.245</v>
      </c>
      <c r="D14" s="157">
        <v>1821.307</v>
      </c>
      <c r="E14" s="152">
        <v>0.392175777472874</v>
      </c>
      <c r="F14" s="157">
        <v>430.583</v>
      </c>
      <c r="G14" s="157">
        <v>343.768</v>
      </c>
      <c r="H14" s="152">
        <v>-0.20162198693399425</v>
      </c>
      <c r="I14" s="157">
        <v>1738.828</v>
      </c>
      <c r="J14" s="157">
        <v>2165.075</v>
      </c>
      <c r="K14" s="152">
        <v>0.24513465391631595</v>
      </c>
      <c r="L14" s="157">
        <v>1110.542</v>
      </c>
      <c r="M14" s="157">
        <v>1554.345</v>
      </c>
      <c r="N14" s="152">
        <v>0.3996273891487221</v>
      </c>
      <c r="O14" s="157">
        <v>55.267</v>
      </c>
      <c r="P14" s="157">
        <v>3.647</v>
      </c>
      <c r="Q14" s="152">
        <v>-0.9340112544556426</v>
      </c>
      <c r="R14" s="157">
        <v>573.019</v>
      </c>
      <c r="S14" s="157">
        <v>607.083</v>
      </c>
      <c r="T14" s="152">
        <v>0.05944654540250838</v>
      </c>
      <c r="U14" s="157">
        <v>1738.828</v>
      </c>
      <c r="V14" s="157">
        <v>2165.075</v>
      </c>
      <c r="W14" s="152">
        <v>0.24513465391631595</v>
      </c>
    </row>
    <row r="15" spans="1:23" ht="12.75">
      <c r="A15" s="52">
        <v>63</v>
      </c>
      <c r="B15" s="56" t="s">
        <v>46</v>
      </c>
      <c r="C15" s="158">
        <v>6659.212</v>
      </c>
      <c r="D15" s="158">
        <v>9864.681</v>
      </c>
      <c r="E15" s="152">
        <v>0.481358605192326</v>
      </c>
      <c r="F15" s="158">
        <v>2067.342</v>
      </c>
      <c r="G15" s="158">
        <v>1860.288</v>
      </c>
      <c r="H15" s="152">
        <v>-0.10015469138633093</v>
      </c>
      <c r="I15" s="158">
        <v>8726.554</v>
      </c>
      <c r="J15" s="158">
        <v>11724.969000000001</v>
      </c>
      <c r="K15" s="152">
        <v>0.3435966820350851</v>
      </c>
      <c r="L15" s="158">
        <v>4991.476</v>
      </c>
      <c r="M15" s="158">
        <v>7689.656</v>
      </c>
      <c r="N15" s="152">
        <v>0.5405575424984514</v>
      </c>
      <c r="O15" s="158">
        <v>1005.874</v>
      </c>
      <c r="P15" s="158">
        <v>1259.462</v>
      </c>
      <c r="Q15" s="152">
        <v>0.2521071227609024</v>
      </c>
      <c r="R15" s="158">
        <v>2729.204</v>
      </c>
      <c r="S15" s="158">
        <v>2775.851</v>
      </c>
      <c r="T15" s="152">
        <v>0.017091796729009623</v>
      </c>
      <c r="U15" s="158">
        <v>8726.554</v>
      </c>
      <c r="V15" s="158">
        <v>11724.969000000001</v>
      </c>
      <c r="W15" s="152">
        <v>0.3435966820350851</v>
      </c>
    </row>
    <row r="16" spans="1:23" ht="12.75">
      <c r="A16" s="52">
        <v>65</v>
      </c>
      <c r="B16" s="56" t="s">
        <v>11</v>
      </c>
      <c r="C16" s="158">
        <v>3791.752</v>
      </c>
      <c r="D16" s="158">
        <v>5044.13</v>
      </c>
      <c r="E16" s="152">
        <v>0.3302900611643378</v>
      </c>
      <c r="F16" s="158">
        <v>2558.326</v>
      </c>
      <c r="G16" s="158">
        <v>4058.978</v>
      </c>
      <c r="H16" s="152">
        <v>0.5865757530510185</v>
      </c>
      <c r="I16" s="158">
        <v>6350.0779999999995</v>
      </c>
      <c r="J16" s="158">
        <v>9103.108</v>
      </c>
      <c r="K16" s="152">
        <v>0.43354270608959466</v>
      </c>
      <c r="L16" s="158">
        <v>2878.765</v>
      </c>
      <c r="M16" s="158">
        <v>6224.096</v>
      </c>
      <c r="N16" s="152">
        <v>1.1620715827794208</v>
      </c>
      <c r="O16" s="158">
        <v>631.004</v>
      </c>
      <c r="P16" s="158">
        <v>2.127</v>
      </c>
      <c r="Q16" s="152">
        <v>-0.9966291814314965</v>
      </c>
      <c r="R16" s="158">
        <v>2840.309</v>
      </c>
      <c r="S16" s="158">
        <v>2876.885</v>
      </c>
      <c r="T16" s="152">
        <v>0.012877472134193768</v>
      </c>
      <c r="U16" s="158">
        <v>6350.0779999999995</v>
      </c>
      <c r="V16" s="158">
        <v>9103.108</v>
      </c>
      <c r="W16" s="152">
        <v>0.43354270608959466</v>
      </c>
    </row>
    <row r="17" spans="1:23" ht="12.75">
      <c r="A17" s="52">
        <v>68</v>
      </c>
      <c r="B17" s="56" t="s">
        <v>12</v>
      </c>
      <c r="C17" s="158">
        <v>2913.588</v>
      </c>
      <c r="D17" s="158">
        <v>3606.782</v>
      </c>
      <c r="E17" s="152">
        <v>0.23791764655812697</v>
      </c>
      <c r="F17" s="158">
        <v>1356.086</v>
      </c>
      <c r="G17" s="158">
        <v>1098.148</v>
      </c>
      <c r="H17" s="152">
        <v>-0.19020770069154913</v>
      </c>
      <c r="I17" s="158">
        <v>4269.674</v>
      </c>
      <c r="J17" s="158">
        <v>4704.93</v>
      </c>
      <c r="K17" s="152">
        <v>0.10194127233133021</v>
      </c>
      <c r="L17" s="158">
        <v>2124.901</v>
      </c>
      <c r="M17" s="158">
        <v>2503.664</v>
      </c>
      <c r="N17" s="152">
        <v>0.17824971610442097</v>
      </c>
      <c r="O17" s="158">
        <v>185.445</v>
      </c>
      <c r="P17" s="158">
        <v>5.232</v>
      </c>
      <c r="Q17" s="152">
        <v>-0.9717867831432501</v>
      </c>
      <c r="R17" s="158">
        <v>1959.328</v>
      </c>
      <c r="S17" s="158">
        <v>2196.034</v>
      </c>
      <c r="T17" s="152">
        <v>0.12080978784562868</v>
      </c>
      <c r="U17" s="158">
        <v>4269.674</v>
      </c>
      <c r="V17" s="158">
        <v>4704.93</v>
      </c>
      <c r="W17" s="152">
        <v>0.10194127233133021</v>
      </c>
    </row>
    <row r="18" spans="1:23" ht="12.75">
      <c r="A18" s="52">
        <v>76</v>
      </c>
      <c r="B18" s="56" t="s">
        <v>48</v>
      </c>
      <c r="C18" s="158">
        <v>4780.419</v>
      </c>
      <c r="D18" s="158">
        <v>3863.173</v>
      </c>
      <c r="E18" s="152">
        <v>-0.191875649393913</v>
      </c>
      <c r="F18" s="158">
        <v>16238.265</v>
      </c>
      <c r="G18" s="158">
        <v>13283.285</v>
      </c>
      <c r="H18" s="152">
        <v>-0.181976337989311</v>
      </c>
      <c r="I18" s="158">
        <v>21018.684</v>
      </c>
      <c r="J18" s="158">
        <v>17146.458</v>
      </c>
      <c r="K18" s="152">
        <v>-0.18422780417651274</v>
      </c>
      <c r="L18" s="158">
        <v>6559.338</v>
      </c>
      <c r="M18" s="158">
        <v>6792.121</v>
      </c>
      <c r="N18" s="152">
        <v>0.035488794753373076</v>
      </c>
      <c r="O18" s="158">
        <v>2187.539</v>
      </c>
      <c r="P18" s="158">
        <v>1412.142</v>
      </c>
      <c r="Q18" s="152">
        <v>-0.3544608804688739</v>
      </c>
      <c r="R18" s="158">
        <v>12271.807</v>
      </c>
      <c r="S18" s="158">
        <v>8942.195</v>
      </c>
      <c r="T18" s="152">
        <v>-0.2713220636537065</v>
      </c>
      <c r="U18" s="158">
        <v>21018.684</v>
      </c>
      <c r="V18" s="158">
        <v>17146.458</v>
      </c>
      <c r="W18" s="152">
        <v>-0.18422780417651274</v>
      </c>
    </row>
    <row r="19" spans="1:23" ht="12.75">
      <c r="A19" s="108">
        <v>94</v>
      </c>
      <c r="B19" s="58" t="s">
        <v>13</v>
      </c>
      <c r="C19" s="159">
        <v>350.96</v>
      </c>
      <c r="D19" s="159">
        <v>441.081</v>
      </c>
      <c r="E19" s="152">
        <v>0.2567842489172556</v>
      </c>
      <c r="F19" s="159">
        <v>532.637</v>
      </c>
      <c r="G19" s="159">
        <v>453.755</v>
      </c>
      <c r="H19" s="152">
        <v>-0.14809710928831443</v>
      </c>
      <c r="I19" s="159">
        <v>883.597</v>
      </c>
      <c r="J19" s="159">
        <v>894.836</v>
      </c>
      <c r="K19" s="152">
        <v>0.012719599545946814</v>
      </c>
      <c r="L19" s="159">
        <v>364.249</v>
      </c>
      <c r="M19" s="159">
        <v>348.17</v>
      </c>
      <c r="N19" s="152">
        <v>-0.044142880282444175</v>
      </c>
      <c r="O19" s="159">
        <v>106.996</v>
      </c>
      <c r="P19" s="159">
        <v>118.785</v>
      </c>
      <c r="Q19" s="152">
        <v>0.11018168903510417</v>
      </c>
      <c r="R19" s="159">
        <v>412.352</v>
      </c>
      <c r="S19" s="159">
        <v>427.881</v>
      </c>
      <c r="T19" s="152">
        <v>0.037659572404159514</v>
      </c>
      <c r="U19" s="159">
        <v>883.597</v>
      </c>
      <c r="V19" s="159">
        <v>894.836</v>
      </c>
      <c r="W19" s="152">
        <v>0.012719599545946814</v>
      </c>
    </row>
    <row r="20" spans="1:23" ht="12.75">
      <c r="A20" s="270" t="s">
        <v>14</v>
      </c>
      <c r="B20" s="270"/>
      <c r="C20" s="187">
        <v>19804.176</v>
      </c>
      <c r="D20" s="187">
        <v>24641.154</v>
      </c>
      <c r="E20" s="188">
        <v>0.24424030568098365</v>
      </c>
      <c r="F20" s="187">
        <v>23183.238999999998</v>
      </c>
      <c r="G20" s="187">
        <v>21098.222</v>
      </c>
      <c r="H20" s="188">
        <v>-0.08993639758447891</v>
      </c>
      <c r="I20" s="187">
        <v>42987.415</v>
      </c>
      <c r="J20" s="187">
        <v>45739.376000000004</v>
      </c>
      <c r="K20" s="188">
        <v>0.06401782940425704</v>
      </c>
      <c r="L20" s="187">
        <v>18029.270999999997</v>
      </c>
      <c r="M20" s="187">
        <v>25112.051999999996</v>
      </c>
      <c r="N20" s="188">
        <v>0.39284899539199336</v>
      </c>
      <c r="O20" s="187">
        <v>4172.125</v>
      </c>
      <c r="P20" s="187">
        <v>2801.3949999999995</v>
      </c>
      <c r="Q20" s="188">
        <v>-0.32854480630374217</v>
      </c>
      <c r="R20" s="187">
        <v>20786.019</v>
      </c>
      <c r="S20" s="187">
        <v>17825.929000000004</v>
      </c>
      <c r="T20" s="188">
        <v>-0.14240774051058047</v>
      </c>
      <c r="U20" s="187">
        <v>42987.415</v>
      </c>
      <c r="V20" s="187">
        <v>45739.376000000004</v>
      </c>
      <c r="W20" s="188">
        <v>0.06401782940425704</v>
      </c>
    </row>
    <row r="21" spans="1:23" ht="12.75">
      <c r="A21" s="271" t="s">
        <v>15</v>
      </c>
      <c r="B21" s="271"/>
      <c r="C21" s="209">
        <v>391466.23</v>
      </c>
      <c r="D21" s="209">
        <v>425922.508</v>
      </c>
      <c r="E21" s="210">
        <v>0.08801851950294659</v>
      </c>
      <c r="F21" s="209">
        <v>657654.218</v>
      </c>
      <c r="G21" s="209">
        <v>750580.3269999999</v>
      </c>
      <c r="H21" s="210">
        <v>0.14129934311468206</v>
      </c>
      <c r="I21" s="209">
        <v>1049120.448</v>
      </c>
      <c r="J21" s="209">
        <v>1176502.8349999997</v>
      </c>
      <c r="K21" s="210">
        <v>0.12141826731414507</v>
      </c>
      <c r="L21" s="209">
        <v>567298.923</v>
      </c>
      <c r="M21" s="209">
        <v>636818.26</v>
      </c>
      <c r="N21" s="210">
        <v>0.1225444543986911</v>
      </c>
      <c r="O21" s="209">
        <v>98331.143</v>
      </c>
      <c r="P21" s="209">
        <v>163281.984</v>
      </c>
      <c r="Q21" s="210">
        <v>0.6605317401832704</v>
      </c>
      <c r="R21" s="209">
        <v>383490.382</v>
      </c>
      <c r="S21" s="209">
        <v>376402.591</v>
      </c>
      <c r="T21" s="210">
        <v>-0.018482317504380008</v>
      </c>
      <c r="U21" s="209">
        <v>1049120.448</v>
      </c>
      <c r="V21" s="209">
        <v>1176502.8349999997</v>
      </c>
      <c r="W21" s="210">
        <v>0.12141826731414507</v>
      </c>
    </row>
    <row r="22" spans="1:23" ht="12.75">
      <c r="A22" s="273" t="s">
        <v>336</v>
      </c>
      <c r="B22" s="274"/>
      <c r="C22" s="274"/>
      <c r="D22" s="274"/>
      <c r="E22" s="274"/>
      <c r="F22" s="274"/>
      <c r="G22" s="274"/>
      <c r="H22" s="274"/>
      <c r="I22" s="274"/>
      <c r="J22" s="274"/>
      <c r="K22" s="274"/>
      <c r="L22" s="274"/>
      <c r="M22" s="274"/>
      <c r="N22" s="274"/>
      <c r="O22" s="274"/>
      <c r="P22" s="274"/>
      <c r="Q22" s="274"/>
      <c r="R22" s="274"/>
      <c r="S22" s="274"/>
      <c r="T22" s="274"/>
      <c r="U22" s="274"/>
      <c r="V22" s="274"/>
      <c r="W22" s="275"/>
    </row>
    <row r="23" spans="1:23" ht="12.75">
      <c r="A23" s="276"/>
      <c r="B23" s="277"/>
      <c r="C23" s="277"/>
      <c r="D23" s="277"/>
      <c r="E23" s="277"/>
      <c r="F23" s="277"/>
      <c r="G23" s="277"/>
      <c r="H23" s="277"/>
      <c r="I23" s="277"/>
      <c r="J23" s="277"/>
      <c r="K23" s="277"/>
      <c r="L23" s="277"/>
      <c r="M23" s="277"/>
      <c r="N23" s="277"/>
      <c r="O23" s="277"/>
      <c r="P23" s="277"/>
      <c r="Q23" s="277"/>
      <c r="R23" s="277"/>
      <c r="S23" s="277"/>
      <c r="T23" s="277"/>
      <c r="U23" s="277"/>
      <c r="V23" s="277"/>
      <c r="W23" s="278"/>
    </row>
    <row r="24" spans="1:8" ht="12.75">
      <c r="A24" s="111"/>
      <c r="B24" s="112"/>
      <c r="C24" s="112"/>
      <c r="D24" s="112"/>
      <c r="E24" s="112"/>
      <c r="F24" s="112"/>
      <c r="G24" s="112"/>
      <c r="H24" s="112"/>
    </row>
    <row r="25" spans="2:8" ht="13.5" customHeight="1">
      <c r="B25" s="268"/>
      <c r="C25" s="268"/>
      <c r="D25" s="268"/>
      <c r="E25" s="268"/>
      <c r="F25" s="268"/>
      <c r="G25" s="268"/>
      <c r="H25" s="268"/>
    </row>
    <row r="26" spans="1:8" ht="12.75">
      <c r="A26" s="113"/>
      <c r="B26" s="65"/>
      <c r="C26" s="114"/>
      <c r="D26" s="220"/>
      <c r="E26" s="115"/>
      <c r="F26" s="115"/>
      <c r="G26" s="115"/>
      <c r="H26" s="115"/>
    </row>
    <row r="27" spans="2:8" ht="12.75">
      <c r="B27" s="268"/>
      <c r="C27" s="268"/>
      <c r="D27" s="268"/>
      <c r="E27" s="268"/>
      <c r="F27" s="268"/>
      <c r="G27" s="268"/>
      <c r="H27" s="268"/>
    </row>
    <row r="28" ht="12.75">
      <c r="B28" s="116"/>
    </row>
  </sheetData>
  <sheetProtection/>
  <mergeCells count="19">
    <mergeCell ref="U5:W5"/>
    <mergeCell ref="A22:W22"/>
    <mergeCell ref="A23:W23"/>
    <mergeCell ref="A2:W2"/>
    <mergeCell ref="A3:W3"/>
    <mergeCell ref="A4:W4"/>
    <mergeCell ref="B5:B6"/>
    <mergeCell ref="L5:N5"/>
    <mergeCell ref="I5:K5"/>
    <mergeCell ref="R5:T5"/>
    <mergeCell ref="B27:H27"/>
    <mergeCell ref="C5:E5"/>
    <mergeCell ref="F5:H5"/>
    <mergeCell ref="A20:B20"/>
    <mergeCell ref="A21:B21"/>
    <mergeCell ref="O5:Q5"/>
    <mergeCell ref="A5:A6"/>
    <mergeCell ref="A13:B13"/>
    <mergeCell ref="B25:H25"/>
  </mergeCells>
  <printOptions horizontalCentered="1" verticalCentered="1"/>
  <pageMargins left="0.5905511811023623" right="0.5905511811023623" top="0.984251968503937" bottom="0.984251968503937" header="0" footer="0"/>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transitionEvaluation="1"/>
  <dimension ref="A1:Z27"/>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2.33203125" style="102" customWidth="1"/>
    <col min="3" max="4" width="13.33203125" style="102" bestFit="1" customWidth="1"/>
    <col min="5" max="5" width="12.33203125" style="102" bestFit="1" customWidth="1"/>
    <col min="6" max="7" width="13.33203125" style="102" bestFit="1" customWidth="1"/>
    <col min="8" max="8" width="12.33203125" style="102" bestFit="1" customWidth="1"/>
    <col min="9" max="10" width="10.66015625" style="102" customWidth="1"/>
    <col min="11" max="11" width="14.5" style="102" customWidth="1"/>
    <col min="12" max="13" width="12" style="102" bestFit="1" customWidth="1"/>
    <col min="14" max="14" width="12.33203125" style="102" bestFit="1" customWidth="1"/>
    <col min="15" max="16" width="10.66015625" style="102" customWidth="1"/>
    <col min="17" max="17" width="12.33203125" style="102" bestFit="1" customWidth="1"/>
    <col min="18" max="19" width="10.66015625" style="102" customWidth="1"/>
    <col min="20" max="20" width="14.66015625" style="102" customWidth="1"/>
    <col min="21" max="22" width="10.66015625" style="102" customWidth="1"/>
    <col min="23" max="23" width="14.5" style="102" bestFit="1" customWidth="1"/>
    <col min="24" max="25" width="10.66015625" style="102" customWidth="1"/>
    <col min="26" max="26" width="15.16015625" style="102" customWidth="1"/>
    <col min="27" max="16384" width="5.33203125" style="102" customWidth="1"/>
  </cols>
  <sheetData>
    <row r="1" spans="1:8" ht="12.75">
      <c r="A1" s="101"/>
      <c r="B1" s="101"/>
      <c r="C1" s="101"/>
      <c r="D1" s="101"/>
      <c r="E1" s="101"/>
      <c r="F1" s="101"/>
      <c r="G1" s="101"/>
      <c r="H1" s="101"/>
    </row>
    <row r="2" spans="1:26" ht="12.75">
      <c r="A2" s="290" t="s">
        <v>245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row>
    <row r="3" spans="1:26" ht="12.75">
      <c r="A3" s="292" t="s">
        <v>269</v>
      </c>
      <c r="B3" s="293"/>
      <c r="C3" s="293"/>
      <c r="D3" s="293"/>
      <c r="E3" s="293"/>
      <c r="F3" s="293"/>
      <c r="G3" s="293"/>
      <c r="H3" s="293"/>
      <c r="I3" s="293"/>
      <c r="J3" s="293"/>
      <c r="K3" s="293"/>
      <c r="L3" s="293"/>
      <c r="M3" s="293"/>
      <c r="N3" s="293"/>
      <c r="O3" s="293"/>
      <c r="P3" s="293"/>
      <c r="Q3" s="293"/>
      <c r="R3" s="293"/>
      <c r="S3" s="293"/>
      <c r="T3" s="293"/>
      <c r="U3" s="293"/>
      <c r="V3" s="293"/>
      <c r="W3" s="293"/>
      <c r="X3" s="293"/>
      <c r="Y3" s="293"/>
      <c r="Z3" s="293"/>
    </row>
    <row r="4" spans="1:26" ht="12.75">
      <c r="A4" s="294" t="s">
        <v>335</v>
      </c>
      <c r="B4" s="295"/>
      <c r="C4" s="295"/>
      <c r="D4" s="295"/>
      <c r="E4" s="295"/>
      <c r="F4" s="295"/>
      <c r="G4" s="295"/>
      <c r="H4" s="295"/>
      <c r="I4" s="295"/>
      <c r="J4" s="295"/>
      <c r="K4" s="295"/>
      <c r="L4" s="295"/>
      <c r="M4" s="295"/>
      <c r="N4" s="295"/>
      <c r="O4" s="295"/>
      <c r="P4" s="295"/>
      <c r="Q4" s="295"/>
      <c r="R4" s="295"/>
      <c r="S4" s="295"/>
      <c r="T4" s="295"/>
      <c r="U4" s="295"/>
      <c r="V4" s="295"/>
      <c r="W4" s="295"/>
      <c r="X4" s="295"/>
      <c r="Y4" s="295"/>
      <c r="Z4" s="296"/>
    </row>
    <row r="5" spans="1:26" ht="31.5" customHeight="1">
      <c r="A5" s="297" t="s">
        <v>4</v>
      </c>
      <c r="B5" s="299" t="s">
        <v>5</v>
      </c>
      <c r="C5" s="286" t="s">
        <v>76</v>
      </c>
      <c r="D5" s="286"/>
      <c r="E5" s="286"/>
      <c r="F5" s="286" t="s">
        <v>169</v>
      </c>
      <c r="G5" s="286"/>
      <c r="H5" s="286"/>
      <c r="I5" s="286" t="s">
        <v>78</v>
      </c>
      <c r="J5" s="286"/>
      <c r="K5" s="286"/>
      <c r="L5" s="286" t="s">
        <v>261</v>
      </c>
      <c r="M5" s="286"/>
      <c r="N5" s="286"/>
      <c r="O5" s="286" t="s">
        <v>192</v>
      </c>
      <c r="P5" s="286"/>
      <c r="Q5" s="286"/>
      <c r="R5" s="286" t="s">
        <v>171</v>
      </c>
      <c r="S5" s="286"/>
      <c r="T5" s="286"/>
      <c r="U5" s="286" t="s">
        <v>170</v>
      </c>
      <c r="V5" s="286"/>
      <c r="W5" s="286"/>
      <c r="X5" s="286" t="s">
        <v>91</v>
      </c>
      <c r="Y5" s="286"/>
      <c r="Z5" s="301"/>
    </row>
    <row r="6" spans="1:26" ht="40.5" customHeight="1">
      <c r="A6" s="298"/>
      <c r="B6" s="300"/>
      <c r="C6" s="189">
        <v>2018</v>
      </c>
      <c r="D6" s="189">
        <v>2019</v>
      </c>
      <c r="E6" s="190" t="s">
        <v>242</v>
      </c>
      <c r="F6" s="189">
        <v>2018</v>
      </c>
      <c r="G6" s="189">
        <v>2019</v>
      </c>
      <c r="H6" s="190" t="s">
        <v>242</v>
      </c>
      <c r="I6" s="189">
        <v>2018</v>
      </c>
      <c r="J6" s="189">
        <v>2019</v>
      </c>
      <c r="K6" s="190" t="s">
        <v>242</v>
      </c>
      <c r="L6" s="189">
        <v>2018</v>
      </c>
      <c r="M6" s="189">
        <v>2019</v>
      </c>
      <c r="N6" s="190" t="s">
        <v>242</v>
      </c>
      <c r="O6" s="189">
        <v>2018</v>
      </c>
      <c r="P6" s="189">
        <v>2019</v>
      </c>
      <c r="Q6" s="190" t="s">
        <v>242</v>
      </c>
      <c r="R6" s="189">
        <v>2018</v>
      </c>
      <c r="S6" s="189">
        <v>2019</v>
      </c>
      <c r="T6" s="190" t="s">
        <v>242</v>
      </c>
      <c r="U6" s="189">
        <v>2018</v>
      </c>
      <c r="V6" s="189">
        <v>2019</v>
      </c>
      <c r="W6" s="190" t="s">
        <v>242</v>
      </c>
      <c r="X6" s="189">
        <v>2018</v>
      </c>
      <c r="Y6" s="189">
        <v>2019</v>
      </c>
      <c r="Z6" s="191" t="s">
        <v>242</v>
      </c>
    </row>
    <row r="7" spans="1:26" ht="12.75">
      <c r="A7" s="103">
        <v>67</v>
      </c>
      <c r="B7" s="51" t="s">
        <v>6</v>
      </c>
      <c r="C7" s="157">
        <v>423284.081</v>
      </c>
      <c r="D7" s="157">
        <v>460212.786</v>
      </c>
      <c r="E7" s="152">
        <v>0.08724331166141819</v>
      </c>
      <c r="F7" s="157">
        <v>366924.141</v>
      </c>
      <c r="G7" s="157">
        <v>414423.018</v>
      </c>
      <c r="H7" s="152">
        <v>0.129451490628413</v>
      </c>
      <c r="I7" s="157">
        <v>56359.94</v>
      </c>
      <c r="J7" s="157">
        <v>45789.76800000004</v>
      </c>
      <c r="K7" s="152">
        <v>-0.18754760917062652</v>
      </c>
      <c r="L7" s="157">
        <v>44302.755</v>
      </c>
      <c r="M7" s="157">
        <v>50004.587</v>
      </c>
      <c r="N7" s="152">
        <v>0.12870152206109986</v>
      </c>
      <c r="O7" s="157">
        <v>3137.557</v>
      </c>
      <c r="P7" s="157">
        <v>2954.045</v>
      </c>
      <c r="Q7" s="152">
        <v>-0.05848881789239202</v>
      </c>
      <c r="R7" s="157">
        <v>15194.742000000006</v>
      </c>
      <c r="S7" s="157">
        <v>-1260.7739999999594</v>
      </c>
      <c r="T7" s="152">
        <v>-1.0829743604728503</v>
      </c>
      <c r="U7" s="157">
        <v>3900.753</v>
      </c>
      <c r="V7" s="157">
        <v>-330.374</v>
      </c>
      <c r="W7" s="152">
        <v>-1.0846949294149104</v>
      </c>
      <c r="X7" s="157">
        <v>11293.989</v>
      </c>
      <c r="Y7" s="157">
        <v>-930.4</v>
      </c>
      <c r="Z7" s="152">
        <v>-1.0823801050275506</v>
      </c>
    </row>
    <row r="8" spans="1:26" ht="12.75">
      <c r="A8" s="105">
        <v>78</v>
      </c>
      <c r="B8" s="53" t="s">
        <v>51</v>
      </c>
      <c r="C8" s="158">
        <v>450511.118</v>
      </c>
      <c r="D8" s="158">
        <v>483600.675</v>
      </c>
      <c r="E8" s="152">
        <v>0.0734489242949159</v>
      </c>
      <c r="F8" s="158">
        <v>384699.677</v>
      </c>
      <c r="G8" s="158">
        <v>435846.713</v>
      </c>
      <c r="H8" s="152">
        <v>0.13295315555983667</v>
      </c>
      <c r="I8" s="158">
        <v>65811.44099999999</v>
      </c>
      <c r="J8" s="158">
        <v>47753.962</v>
      </c>
      <c r="K8" s="152">
        <v>-0.2743820637508909</v>
      </c>
      <c r="L8" s="158">
        <v>52231.43</v>
      </c>
      <c r="M8" s="158">
        <v>54182.083</v>
      </c>
      <c r="N8" s="152">
        <v>0.037346344911483254</v>
      </c>
      <c r="O8" s="158">
        <v>-1220.427</v>
      </c>
      <c r="P8" s="158">
        <v>-1164.992</v>
      </c>
      <c r="Q8" s="152">
        <v>-0.04542262667082908</v>
      </c>
      <c r="R8" s="158">
        <v>12359.583999999992</v>
      </c>
      <c r="S8" s="158">
        <v>-7593.112999999999</v>
      </c>
      <c r="T8" s="152">
        <v>-1.614350207903438</v>
      </c>
      <c r="U8" s="158">
        <v>4424.149</v>
      </c>
      <c r="V8" s="158">
        <v>-2264.789</v>
      </c>
      <c r="W8" s="152">
        <v>-1.5119151728388895</v>
      </c>
      <c r="X8" s="158">
        <v>7935.435</v>
      </c>
      <c r="Y8" s="158">
        <v>-5328.324</v>
      </c>
      <c r="Z8" s="152">
        <v>-1.6714595986231378</v>
      </c>
    </row>
    <row r="9" spans="1:26" ht="12.75">
      <c r="A9" s="105">
        <v>80</v>
      </c>
      <c r="B9" s="53" t="s">
        <v>7</v>
      </c>
      <c r="C9" s="158">
        <v>119397.168</v>
      </c>
      <c r="D9" s="158">
        <v>124710.82</v>
      </c>
      <c r="E9" s="152">
        <v>0.04450400364604956</v>
      </c>
      <c r="F9" s="158">
        <v>102962.738</v>
      </c>
      <c r="G9" s="158">
        <v>111781.172</v>
      </c>
      <c r="H9" s="152">
        <v>0.0856468482802002</v>
      </c>
      <c r="I9" s="158">
        <v>16434.430000000008</v>
      </c>
      <c r="J9" s="158">
        <v>12929.648000000001</v>
      </c>
      <c r="K9" s="152">
        <v>-0.21325850668383417</v>
      </c>
      <c r="L9" s="158">
        <v>9215.174</v>
      </c>
      <c r="M9" s="158">
        <v>9408.863</v>
      </c>
      <c r="N9" s="152">
        <v>0.02101848538074247</v>
      </c>
      <c r="O9" s="158">
        <v>2700.585</v>
      </c>
      <c r="P9" s="158">
        <v>3841.776</v>
      </c>
      <c r="Q9" s="152">
        <v>0.42257177611517505</v>
      </c>
      <c r="R9" s="158">
        <v>9919.841000000008</v>
      </c>
      <c r="S9" s="158">
        <v>7362.5610000000015</v>
      </c>
      <c r="T9" s="152">
        <v>-0.257794454568375</v>
      </c>
      <c r="U9" s="158">
        <v>2602.03</v>
      </c>
      <c r="V9" s="158">
        <v>2265.67</v>
      </c>
      <c r="W9" s="152">
        <v>-0.12926830205647133</v>
      </c>
      <c r="X9" s="158">
        <v>7317.811</v>
      </c>
      <c r="Y9" s="158">
        <v>5096.891</v>
      </c>
      <c r="Z9" s="152">
        <v>-0.30349512989608507</v>
      </c>
    </row>
    <row r="10" spans="1:26" ht="12.75">
      <c r="A10" s="52">
        <v>81</v>
      </c>
      <c r="B10" s="56" t="s">
        <v>325</v>
      </c>
      <c r="C10" s="158">
        <v>215114.748</v>
      </c>
      <c r="D10" s="158">
        <v>216012.984</v>
      </c>
      <c r="E10" s="152">
        <v>0.004175613287100255</v>
      </c>
      <c r="F10" s="158">
        <v>184276.691</v>
      </c>
      <c r="G10" s="158">
        <v>194866.322</v>
      </c>
      <c r="H10" s="152">
        <v>0.057465927690225405</v>
      </c>
      <c r="I10" s="158">
        <v>30838.057</v>
      </c>
      <c r="J10" s="158">
        <v>21146.66200000001</v>
      </c>
      <c r="K10" s="152">
        <v>-0.3142673677527734</v>
      </c>
      <c r="L10" s="158">
        <v>20707.47</v>
      </c>
      <c r="M10" s="158">
        <v>27908.461</v>
      </c>
      <c r="N10" s="152">
        <v>0.34774846951365856</v>
      </c>
      <c r="O10" s="158">
        <v>3111.612</v>
      </c>
      <c r="P10" s="158">
        <v>3967.779</v>
      </c>
      <c r="Q10" s="152">
        <v>0.2751522362042569</v>
      </c>
      <c r="R10" s="158">
        <v>13242.199</v>
      </c>
      <c r="S10" s="158">
        <v>-2794.019999999988</v>
      </c>
      <c r="T10" s="152">
        <v>-1.2109936574733537</v>
      </c>
      <c r="U10" s="158">
        <v>3555.714</v>
      </c>
      <c r="V10" s="158">
        <v>-834.354</v>
      </c>
      <c r="W10" s="152">
        <v>-1.234651605837815</v>
      </c>
      <c r="X10" s="158">
        <v>9686.485</v>
      </c>
      <c r="Y10" s="158">
        <v>-1959.666</v>
      </c>
      <c r="Z10" s="152">
        <v>-1.2023093000195633</v>
      </c>
    </row>
    <row r="11" spans="1:26" ht="12.75">
      <c r="A11" s="105">
        <v>99</v>
      </c>
      <c r="B11" s="53" t="s">
        <v>8</v>
      </c>
      <c r="C11" s="158">
        <v>399517.184</v>
      </c>
      <c r="D11" s="158">
        <v>416711.155</v>
      </c>
      <c r="E11" s="152">
        <v>0.04303687472927331</v>
      </c>
      <c r="F11" s="158">
        <v>349235.226</v>
      </c>
      <c r="G11" s="158">
        <v>382074.426</v>
      </c>
      <c r="H11" s="152">
        <v>0.09403175153929055</v>
      </c>
      <c r="I11" s="158">
        <v>50281.957999999984</v>
      </c>
      <c r="J11" s="158">
        <v>34636.72900000005</v>
      </c>
      <c r="K11" s="152">
        <v>-0.31114995561628567</v>
      </c>
      <c r="L11" s="158">
        <v>42024.693</v>
      </c>
      <c r="M11" s="158">
        <v>45155.475</v>
      </c>
      <c r="N11" s="152">
        <v>0.07449862869908408</v>
      </c>
      <c r="O11" s="158">
        <v>7389.898</v>
      </c>
      <c r="P11" s="158">
        <v>11115.787</v>
      </c>
      <c r="Q11" s="152">
        <v>0.5041867966242566</v>
      </c>
      <c r="R11" s="158">
        <v>15647.162999999986</v>
      </c>
      <c r="S11" s="158">
        <v>597.041000000052</v>
      </c>
      <c r="T11" s="152">
        <v>-0.9618434984028701</v>
      </c>
      <c r="U11" s="158">
        <v>3937.778</v>
      </c>
      <c r="V11" s="158">
        <v>983.287</v>
      </c>
      <c r="W11" s="152">
        <v>-0.7502939475003415</v>
      </c>
      <c r="X11" s="158">
        <v>11709.385</v>
      </c>
      <c r="Y11" s="158">
        <v>-386.246</v>
      </c>
      <c r="Z11" s="152">
        <v>-1.032986019334064</v>
      </c>
    </row>
    <row r="12" spans="1:26" ht="12.75">
      <c r="A12" s="105">
        <v>107</v>
      </c>
      <c r="B12" s="53" t="s">
        <v>47</v>
      </c>
      <c r="C12" s="158">
        <v>363603.789</v>
      </c>
      <c r="D12" s="158">
        <v>396426.442</v>
      </c>
      <c r="E12" s="152">
        <v>0.09027038219340455</v>
      </c>
      <c r="F12" s="158">
        <v>308019.595</v>
      </c>
      <c r="G12" s="158">
        <v>352817.874</v>
      </c>
      <c r="H12" s="152">
        <v>0.14543970489929392</v>
      </c>
      <c r="I12" s="158">
        <v>55584.19400000002</v>
      </c>
      <c r="J12" s="158">
        <v>43608.56799999997</v>
      </c>
      <c r="K12" s="152">
        <v>-0.2154502051428513</v>
      </c>
      <c r="L12" s="158">
        <v>47506.43</v>
      </c>
      <c r="M12" s="158">
        <v>53154.246</v>
      </c>
      <c r="N12" s="152">
        <v>0.11888529615885668</v>
      </c>
      <c r="O12" s="158">
        <v>5489.452</v>
      </c>
      <c r="P12" s="158">
        <v>5944.519</v>
      </c>
      <c r="Q12" s="152">
        <v>0.08289843867839641</v>
      </c>
      <c r="R12" s="158">
        <v>13567.216000000019</v>
      </c>
      <c r="S12" s="158">
        <v>-3601.1590000000288</v>
      </c>
      <c r="T12" s="152">
        <v>-1.2654309476608925</v>
      </c>
      <c r="U12" s="158">
        <v>4310.632</v>
      </c>
      <c r="V12" s="158">
        <v>-173.797</v>
      </c>
      <c r="W12" s="152">
        <v>-1.0403182178390546</v>
      </c>
      <c r="X12" s="158">
        <v>9256.584</v>
      </c>
      <c r="Y12" s="158">
        <v>-3427.362</v>
      </c>
      <c r="Z12" s="152">
        <v>-1.370262075080829</v>
      </c>
    </row>
    <row r="13" spans="1:26" ht="12.75">
      <c r="A13" s="270" t="s">
        <v>9</v>
      </c>
      <c r="B13" s="270"/>
      <c r="C13" s="187">
        <v>1971428.088</v>
      </c>
      <c r="D13" s="187">
        <v>2097674.8619999997</v>
      </c>
      <c r="E13" s="188">
        <v>0.06403823439894074</v>
      </c>
      <c r="F13" s="187">
        <v>1696118.068</v>
      </c>
      <c r="G13" s="187">
        <v>1891809.525</v>
      </c>
      <c r="H13" s="188">
        <v>0.11537608182592618</v>
      </c>
      <c r="I13" s="187">
        <v>275310.02</v>
      </c>
      <c r="J13" s="187">
        <v>205865.33700000006</v>
      </c>
      <c r="K13" s="188">
        <v>-0.2522417564024729</v>
      </c>
      <c r="L13" s="187">
        <v>215987.952</v>
      </c>
      <c r="M13" s="187">
        <v>239813.71500000003</v>
      </c>
      <c r="N13" s="188">
        <v>0.11031061121409236</v>
      </c>
      <c r="O13" s="187">
        <v>20608.677</v>
      </c>
      <c r="P13" s="187">
        <v>26658.914</v>
      </c>
      <c r="Q13" s="188">
        <v>0.2935771665497984</v>
      </c>
      <c r="R13" s="187">
        <v>79930.745</v>
      </c>
      <c r="S13" s="187">
        <v>-7289.463999999922</v>
      </c>
      <c r="T13" s="188">
        <v>-1.0911972483179022</v>
      </c>
      <c r="U13" s="187">
        <v>22731.055999999997</v>
      </c>
      <c r="V13" s="187">
        <v>-354.3570000000004</v>
      </c>
      <c r="W13" s="188">
        <v>-1.0155891129738979</v>
      </c>
      <c r="X13" s="187">
        <v>57199.689000000006</v>
      </c>
      <c r="Y13" s="187">
        <v>-6935.107</v>
      </c>
      <c r="Z13" s="188">
        <v>-1.1212437885807387</v>
      </c>
    </row>
    <row r="14" spans="1:26" ht="12.75">
      <c r="A14" s="103">
        <v>62</v>
      </c>
      <c r="B14" s="51" t="s">
        <v>10</v>
      </c>
      <c r="C14" s="157">
        <v>1727.295</v>
      </c>
      <c r="D14" s="157">
        <v>1828.649</v>
      </c>
      <c r="E14" s="152">
        <v>0.05867787494319132</v>
      </c>
      <c r="F14" s="157">
        <v>1848.425</v>
      </c>
      <c r="G14" s="157">
        <v>1986.341</v>
      </c>
      <c r="H14" s="152">
        <v>0.074612710821375</v>
      </c>
      <c r="I14" s="157">
        <v>-121.12999999999988</v>
      </c>
      <c r="J14" s="157">
        <v>-157.692</v>
      </c>
      <c r="K14" s="152">
        <v>0.3018409972756555</v>
      </c>
      <c r="L14" s="157">
        <v>340.651</v>
      </c>
      <c r="M14" s="157">
        <v>366.433</v>
      </c>
      <c r="N14" s="152">
        <v>0.07568449821077872</v>
      </c>
      <c r="O14" s="157">
        <v>487.164</v>
      </c>
      <c r="P14" s="157">
        <v>568.9</v>
      </c>
      <c r="Q14" s="152">
        <v>0.16777922835020642</v>
      </c>
      <c r="R14" s="157">
        <v>25.383000000000095</v>
      </c>
      <c r="S14" s="157">
        <v>44.77499999999998</v>
      </c>
      <c r="T14" s="152">
        <v>0.7639758893747708</v>
      </c>
      <c r="U14" s="157">
        <v>0</v>
      </c>
      <c r="V14" s="157">
        <v>0</v>
      </c>
      <c r="W14" s="152" t="s">
        <v>351</v>
      </c>
      <c r="X14" s="157">
        <v>25.383</v>
      </c>
      <c r="Y14" s="157">
        <v>44.775</v>
      </c>
      <c r="Z14" s="152">
        <v>0.7639758893747783</v>
      </c>
    </row>
    <row r="15" spans="1:26" ht="12.75">
      <c r="A15" s="52">
        <v>63</v>
      </c>
      <c r="B15" s="56" t="s">
        <v>46</v>
      </c>
      <c r="C15" s="158">
        <v>30967.962</v>
      </c>
      <c r="D15" s="158">
        <v>33207.853</v>
      </c>
      <c r="E15" s="152">
        <v>0.07232929955158185</v>
      </c>
      <c r="F15" s="158">
        <v>31315.98</v>
      </c>
      <c r="G15" s="158">
        <v>32939.732</v>
      </c>
      <c r="H15" s="152">
        <v>0.05185058874095594</v>
      </c>
      <c r="I15" s="158">
        <v>-348.01800000000003</v>
      </c>
      <c r="J15" s="158">
        <v>268.1209999999992</v>
      </c>
      <c r="K15" s="152">
        <v>-1.7704227942232849</v>
      </c>
      <c r="L15" s="158">
        <v>2173.227</v>
      </c>
      <c r="M15" s="158">
        <v>2319.925</v>
      </c>
      <c r="N15" s="152">
        <v>0.06750238240183859</v>
      </c>
      <c r="O15" s="158">
        <v>2755.24</v>
      </c>
      <c r="P15" s="158">
        <v>2225.974</v>
      </c>
      <c r="Q15" s="152">
        <v>-0.1920943366095148</v>
      </c>
      <c r="R15" s="158">
        <v>233.9949999999999</v>
      </c>
      <c r="S15" s="158">
        <v>174.16999999999916</v>
      </c>
      <c r="T15" s="152">
        <v>-0.2556678561507757</v>
      </c>
      <c r="U15" s="158">
        <v>49.324</v>
      </c>
      <c r="V15" s="158">
        <v>61.857</v>
      </c>
      <c r="W15" s="152">
        <v>0.25409536939420985</v>
      </c>
      <c r="X15" s="158">
        <v>184.671</v>
      </c>
      <c r="Y15" s="158">
        <v>112.313</v>
      </c>
      <c r="Z15" s="152">
        <v>-0.39182113055108814</v>
      </c>
    </row>
    <row r="16" spans="1:26" ht="12.75">
      <c r="A16" s="52">
        <v>65</v>
      </c>
      <c r="B16" s="56" t="s">
        <v>11</v>
      </c>
      <c r="C16" s="158">
        <v>22709.818</v>
      </c>
      <c r="D16" s="158">
        <v>26119.036</v>
      </c>
      <c r="E16" s="152">
        <v>0.1501208860414469</v>
      </c>
      <c r="F16" s="158">
        <v>21974.201</v>
      </c>
      <c r="G16" s="158">
        <v>26585.186</v>
      </c>
      <c r="H16" s="152">
        <v>0.20983629848475505</v>
      </c>
      <c r="I16" s="158">
        <v>735.6169999999984</v>
      </c>
      <c r="J16" s="158">
        <v>-466.15000000000146</v>
      </c>
      <c r="K16" s="152">
        <v>-1.6336857359196464</v>
      </c>
      <c r="L16" s="158">
        <v>2302.244</v>
      </c>
      <c r="M16" s="158">
        <v>2596.18</v>
      </c>
      <c r="N16" s="152">
        <v>0.12767369575075427</v>
      </c>
      <c r="O16" s="158">
        <v>1901.332</v>
      </c>
      <c r="P16" s="158">
        <v>3325.599</v>
      </c>
      <c r="Q16" s="152">
        <v>0.7490890596697473</v>
      </c>
      <c r="R16" s="158">
        <v>334.70499999999834</v>
      </c>
      <c r="S16" s="158">
        <v>263.26899999999887</v>
      </c>
      <c r="T16" s="152">
        <v>-0.21342973663375153</v>
      </c>
      <c r="U16" s="158">
        <v>154.903</v>
      </c>
      <c r="V16" s="158">
        <v>115.314</v>
      </c>
      <c r="W16" s="152">
        <v>-0.255572842359412</v>
      </c>
      <c r="X16" s="158">
        <v>179.802</v>
      </c>
      <c r="Y16" s="158">
        <v>147.955</v>
      </c>
      <c r="Z16" s="152">
        <v>-0.1771226126516945</v>
      </c>
    </row>
    <row r="17" spans="1:26" ht="12.75">
      <c r="A17" s="52">
        <v>68</v>
      </c>
      <c r="B17" s="56" t="s">
        <v>12</v>
      </c>
      <c r="C17" s="158">
        <v>8426.319</v>
      </c>
      <c r="D17" s="158">
        <v>9426.113</v>
      </c>
      <c r="E17" s="152">
        <v>0.11865133517969118</v>
      </c>
      <c r="F17" s="158">
        <v>8372.466</v>
      </c>
      <c r="G17" s="158">
        <v>9105.416</v>
      </c>
      <c r="H17" s="152">
        <v>0.08754290551911459</v>
      </c>
      <c r="I17" s="158">
        <v>53.852999999999156</v>
      </c>
      <c r="J17" s="158">
        <v>320.6970000000001</v>
      </c>
      <c r="K17" s="152">
        <v>4.955044287226434</v>
      </c>
      <c r="L17" s="158">
        <v>765.741</v>
      </c>
      <c r="M17" s="158">
        <v>696.716</v>
      </c>
      <c r="N17" s="152">
        <v>-0.09014144469213481</v>
      </c>
      <c r="O17" s="158">
        <v>936.048</v>
      </c>
      <c r="P17" s="158">
        <v>482.591</v>
      </c>
      <c r="Q17" s="152">
        <v>-0.48443776387535686</v>
      </c>
      <c r="R17" s="158">
        <v>224.15999999999917</v>
      </c>
      <c r="S17" s="158">
        <v>106.57200000000012</v>
      </c>
      <c r="T17" s="152">
        <v>-0.5245717344753724</v>
      </c>
      <c r="U17" s="158">
        <v>60.523</v>
      </c>
      <c r="V17" s="158">
        <v>17.559</v>
      </c>
      <c r="W17" s="152">
        <v>-0.7098788890173984</v>
      </c>
      <c r="X17" s="158">
        <v>163.637</v>
      </c>
      <c r="Y17" s="158">
        <v>89.013</v>
      </c>
      <c r="Z17" s="152">
        <v>-0.45603378209084744</v>
      </c>
    </row>
    <row r="18" spans="1:26" ht="12.75">
      <c r="A18" s="52">
        <v>76</v>
      </c>
      <c r="B18" s="56" t="s">
        <v>48</v>
      </c>
      <c r="C18" s="212">
        <v>19613.589</v>
      </c>
      <c r="D18" s="212">
        <v>20337.288</v>
      </c>
      <c r="E18" s="221">
        <v>0.03689783649489131</v>
      </c>
      <c r="F18" s="212">
        <v>15804.434</v>
      </c>
      <c r="G18" s="212">
        <v>18072.543</v>
      </c>
      <c r="H18" s="221">
        <v>0.14351092864192427</v>
      </c>
      <c r="I18" s="212">
        <v>3809.1550000000007</v>
      </c>
      <c r="J18" s="212">
        <v>2264.744999999999</v>
      </c>
      <c r="K18" s="221">
        <v>-0.4054468773258115</v>
      </c>
      <c r="L18" s="212">
        <v>2955.506</v>
      </c>
      <c r="M18" s="212">
        <v>3100.037</v>
      </c>
      <c r="N18" s="221">
        <v>0.048902286106000004</v>
      </c>
      <c r="O18" s="212">
        <v>758.253</v>
      </c>
      <c r="P18" s="212">
        <v>1084.079</v>
      </c>
      <c r="Q18" s="221">
        <v>0.42970617986344917</v>
      </c>
      <c r="R18" s="212">
        <v>1611.902000000001</v>
      </c>
      <c r="S18" s="212">
        <v>248.78699999999913</v>
      </c>
      <c r="T18" s="222">
        <v>-0.8456562495734858</v>
      </c>
      <c r="U18" s="212">
        <v>420.517</v>
      </c>
      <c r="V18" s="212">
        <v>47.134</v>
      </c>
      <c r="W18" s="222">
        <v>-0.8879141628043575</v>
      </c>
      <c r="X18" s="212">
        <v>1191.385</v>
      </c>
      <c r="Y18" s="212">
        <v>201.653</v>
      </c>
      <c r="Z18" s="222">
        <v>-0.8307406925553033</v>
      </c>
    </row>
    <row r="19" spans="1:26" ht="12.75">
      <c r="A19" s="108">
        <v>94</v>
      </c>
      <c r="B19" s="58" t="s">
        <v>13</v>
      </c>
      <c r="C19" s="159">
        <v>1683.49</v>
      </c>
      <c r="D19" s="159">
        <v>1948.793</v>
      </c>
      <c r="E19" s="152">
        <v>0.1575910756820651</v>
      </c>
      <c r="F19" s="159">
        <v>1488.968</v>
      </c>
      <c r="G19" s="159">
        <v>1692.934</v>
      </c>
      <c r="H19" s="152">
        <v>0.1369848109563132</v>
      </c>
      <c r="I19" s="159">
        <v>194.52199999999993</v>
      </c>
      <c r="J19" s="159">
        <v>255.85899999999992</v>
      </c>
      <c r="K19" s="152">
        <v>0.31532166027493047</v>
      </c>
      <c r="L19" s="159">
        <v>217.257</v>
      </c>
      <c r="M19" s="159">
        <v>282.711</v>
      </c>
      <c r="N19" s="152">
        <v>0.3012745274030295</v>
      </c>
      <c r="O19" s="159">
        <v>36.588</v>
      </c>
      <c r="P19" s="159">
        <v>42.951</v>
      </c>
      <c r="Q19" s="152">
        <v>0.1739094785175468</v>
      </c>
      <c r="R19" s="159">
        <v>13.85299999999993</v>
      </c>
      <c r="S19" s="159">
        <v>16.09899999999991</v>
      </c>
      <c r="T19" s="152">
        <v>0.1621309463654077</v>
      </c>
      <c r="U19" s="159">
        <v>5.013</v>
      </c>
      <c r="V19" s="159">
        <v>0.892</v>
      </c>
      <c r="W19" s="152">
        <v>-0.8220626371434271</v>
      </c>
      <c r="X19" s="159">
        <v>8.84</v>
      </c>
      <c r="Y19" s="159">
        <v>15.207</v>
      </c>
      <c r="Z19" s="152">
        <v>0.7202488687782806</v>
      </c>
    </row>
    <row r="20" spans="1:26" ht="12.75">
      <c r="A20" s="270" t="s">
        <v>14</v>
      </c>
      <c r="B20" s="270"/>
      <c r="C20" s="187">
        <v>85128.47300000001</v>
      </c>
      <c r="D20" s="187">
        <v>92867.732</v>
      </c>
      <c r="E20" s="188">
        <v>0.09091269615513942</v>
      </c>
      <c r="F20" s="187">
        <v>80804.47399999999</v>
      </c>
      <c r="G20" s="187">
        <v>90382.152</v>
      </c>
      <c r="H20" s="188">
        <v>0.11852905570550476</v>
      </c>
      <c r="I20" s="187">
        <v>4323.998999999998</v>
      </c>
      <c r="J20" s="187">
        <v>2485.5799999999967</v>
      </c>
      <c r="K20" s="188">
        <v>-0.4251663795481919</v>
      </c>
      <c r="L20" s="187">
        <v>8754.625999999998</v>
      </c>
      <c r="M20" s="187">
        <v>9362.002</v>
      </c>
      <c r="N20" s="188">
        <v>0.06937772099002304</v>
      </c>
      <c r="O20" s="187">
        <v>6874.624999999999</v>
      </c>
      <c r="P20" s="187">
        <v>7730.094</v>
      </c>
      <c r="Q20" s="188">
        <v>0.12443864210775146</v>
      </c>
      <c r="R20" s="187">
        <v>2443.9979999999987</v>
      </c>
      <c r="S20" s="187">
        <v>853.6719999999972</v>
      </c>
      <c r="T20" s="188">
        <v>-0.6507067518058536</v>
      </c>
      <c r="U20" s="187">
        <v>690.2800000000001</v>
      </c>
      <c r="V20" s="187">
        <v>242.75599999999997</v>
      </c>
      <c r="W20" s="188">
        <v>-0.6483224198875819</v>
      </c>
      <c r="X20" s="187">
        <v>1753.7179999999998</v>
      </c>
      <c r="Y20" s="187">
        <v>610.916</v>
      </c>
      <c r="Z20" s="223">
        <v>-0.6516452474114993</v>
      </c>
    </row>
    <row r="21" spans="1:26" ht="12.75">
      <c r="A21" s="271" t="s">
        <v>15</v>
      </c>
      <c r="B21" s="271"/>
      <c r="C21" s="209">
        <v>2056556.561</v>
      </c>
      <c r="D21" s="209">
        <v>2190542.5939999996</v>
      </c>
      <c r="E21" s="210">
        <v>0.06515066764555644</v>
      </c>
      <c r="F21" s="209">
        <v>1776922.542</v>
      </c>
      <c r="G21" s="209">
        <v>1982191.677</v>
      </c>
      <c r="H21" s="210">
        <v>0.11551946139923519</v>
      </c>
      <c r="I21" s="209">
        <v>279634.01900000003</v>
      </c>
      <c r="J21" s="209">
        <v>208350.91700000004</v>
      </c>
      <c r="K21" s="210">
        <v>-0.2549157010828499</v>
      </c>
      <c r="L21" s="209">
        <v>224742.57799999998</v>
      </c>
      <c r="M21" s="209">
        <v>249175.71700000003</v>
      </c>
      <c r="N21" s="210">
        <v>0.10871611074960641</v>
      </c>
      <c r="O21" s="209">
        <v>27483.302</v>
      </c>
      <c r="P21" s="209">
        <v>34389.008</v>
      </c>
      <c r="Q21" s="210">
        <v>0.2512691524475481</v>
      </c>
      <c r="R21" s="209">
        <v>82374.74299999999</v>
      </c>
      <c r="S21" s="209">
        <v>-6435.791999999925</v>
      </c>
      <c r="T21" s="210">
        <v>-1.0781282194713484</v>
      </c>
      <c r="U21" s="209">
        <v>23421.335999999996</v>
      </c>
      <c r="V21" s="209">
        <v>-111.60100000000045</v>
      </c>
      <c r="W21" s="210">
        <v>-1.0047649288665685</v>
      </c>
      <c r="X21" s="209">
        <v>58953.40700000001</v>
      </c>
      <c r="Y21" s="209">
        <v>-6324.191</v>
      </c>
      <c r="Z21" s="210">
        <v>-1.1072743938276544</v>
      </c>
    </row>
    <row r="22" spans="1:26" ht="12.75">
      <c r="A22" s="273" t="s">
        <v>336</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5"/>
    </row>
    <row r="23" spans="1:26" ht="12.75">
      <c r="A23" s="287"/>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9"/>
    </row>
    <row r="24" spans="2:8" ht="13.5" customHeight="1">
      <c r="B24" s="268"/>
      <c r="C24" s="268"/>
      <c r="D24" s="268"/>
      <c r="E24" s="268"/>
      <c r="F24" s="268"/>
      <c r="G24" s="268"/>
      <c r="H24" s="268"/>
    </row>
    <row r="25" spans="1:8" ht="12.75">
      <c r="A25" s="113"/>
      <c r="B25" s="65"/>
      <c r="C25" s="114"/>
      <c r="D25" s="114"/>
      <c r="E25" s="115"/>
      <c r="F25" s="115"/>
      <c r="G25" s="115"/>
      <c r="H25" s="115"/>
    </row>
    <row r="26" spans="2:8" ht="12.75">
      <c r="B26" s="268"/>
      <c r="C26" s="268"/>
      <c r="D26" s="268"/>
      <c r="E26" s="268"/>
      <c r="F26" s="268"/>
      <c r="G26" s="268"/>
      <c r="H26" s="268"/>
    </row>
    <row r="27" ht="12.75">
      <c r="B27" s="116"/>
    </row>
  </sheetData>
  <sheetProtection/>
  <mergeCells count="20">
    <mergeCell ref="A2:Z2"/>
    <mergeCell ref="A3:Z3"/>
    <mergeCell ref="A4:Z4"/>
    <mergeCell ref="A5:A6"/>
    <mergeCell ref="B5:B6"/>
    <mergeCell ref="A20:B20"/>
    <mergeCell ref="I5:K5"/>
    <mergeCell ref="R5:T5"/>
    <mergeCell ref="O5:Q5"/>
    <mergeCell ref="X5:Z5"/>
    <mergeCell ref="B24:H24"/>
    <mergeCell ref="B26:H26"/>
    <mergeCell ref="C5:E5"/>
    <mergeCell ref="F5:H5"/>
    <mergeCell ref="A23:Z23"/>
    <mergeCell ref="A22:Z22"/>
    <mergeCell ref="A13:B13"/>
    <mergeCell ref="A21:B21"/>
    <mergeCell ref="L5:N5"/>
    <mergeCell ref="U5:W5"/>
  </mergeCells>
  <printOptions horizontalCentered="1" verticalCentered="1"/>
  <pageMargins left="0.5905511811023623" right="0.5905511811023623" top="0.984251968503937" bottom="0.984251968503937" header="0" footer="0"/>
  <pageSetup horizontalDpi="600" verticalDpi="600" orientation="landscape" scale="105"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Q35"/>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1" style="102" customWidth="1"/>
    <col min="3" max="4" width="10.66015625" style="102" customWidth="1"/>
    <col min="5" max="5" width="13.5" style="102" customWidth="1"/>
    <col min="6" max="7" width="10.66015625" style="102" customWidth="1"/>
    <col min="8" max="8" width="12.66015625" style="102" customWidth="1"/>
    <col min="9" max="9" width="11.66015625" style="102" bestFit="1" customWidth="1"/>
    <col min="10" max="10" width="12.33203125" style="102" customWidth="1"/>
    <col min="11" max="11" width="12.66015625" style="102" customWidth="1"/>
    <col min="12" max="13" width="10.66015625" style="102" customWidth="1"/>
    <col min="14" max="14" width="12.66015625" style="102" customWidth="1"/>
    <col min="15" max="15" width="11.66015625" style="102" customWidth="1"/>
    <col min="16" max="16" width="12.16015625" style="102" bestFit="1" customWidth="1"/>
    <col min="17" max="17" width="12.66015625" style="102" customWidth="1"/>
    <col min="18" max="18" width="5.33203125" style="102" customWidth="1"/>
    <col min="19" max="19" width="6.83203125" style="102" bestFit="1" customWidth="1"/>
    <col min="20" max="16384" width="5.33203125" style="102" customWidth="1"/>
  </cols>
  <sheetData>
    <row r="1" spans="1:8" ht="12.75">
      <c r="A1" s="101"/>
      <c r="B1" s="101"/>
      <c r="C1" s="101"/>
      <c r="D1" s="101"/>
      <c r="E1" s="101"/>
      <c r="F1" s="101"/>
      <c r="G1" s="101"/>
      <c r="H1" s="101"/>
    </row>
    <row r="2" spans="1:17" ht="12.75">
      <c r="A2" s="312" t="s">
        <v>257</v>
      </c>
      <c r="B2" s="313"/>
      <c r="C2" s="313"/>
      <c r="D2" s="313"/>
      <c r="E2" s="313"/>
      <c r="F2" s="313"/>
      <c r="G2" s="313"/>
      <c r="H2" s="313"/>
      <c r="I2" s="313"/>
      <c r="J2" s="313"/>
      <c r="K2" s="313"/>
      <c r="L2" s="313"/>
      <c r="M2" s="313"/>
      <c r="N2" s="313"/>
      <c r="O2" s="313"/>
      <c r="P2" s="313"/>
      <c r="Q2" s="314"/>
    </row>
    <row r="3" spans="1:17" ht="12.75">
      <c r="A3" s="292" t="s">
        <v>2</v>
      </c>
      <c r="B3" s="293"/>
      <c r="C3" s="293"/>
      <c r="D3" s="293"/>
      <c r="E3" s="293"/>
      <c r="F3" s="293"/>
      <c r="G3" s="293"/>
      <c r="H3" s="293"/>
      <c r="I3" s="293"/>
      <c r="J3" s="293"/>
      <c r="K3" s="293"/>
      <c r="L3" s="293"/>
      <c r="M3" s="293"/>
      <c r="N3" s="293"/>
      <c r="O3" s="293"/>
      <c r="P3" s="293"/>
      <c r="Q3" s="315"/>
    </row>
    <row r="4" spans="1:17" ht="12.75">
      <c r="A4" s="285" t="s">
        <v>335</v>
      </c>
      <c r="B4" s="285"/>
      <c r="C4" s="285"/>
      <c r="D4" s="285"/>
      <c r="E4" s="285"/>
      <c r="F4" s="285"/>
      <c r="G4" s="285"/>
      <c r="H4" s="285"/>
      <c r="I4" s="285"/>
      <c r="J4" s="285"/>
      <c r="K4" s="285"/>
      <c r="L4" s="285"/>
      <c r="M4" s="285"/>
      <c r="N4" s="285"/>
      <c r="O4" s="285"/>
      <c r="P4" s="285"/>
      <c r="Q4" s="285"/>
    </row>
    <row r="5" spans="1:17" ht="39.75" customHeight="1">
      <c r="A5" s="272" t="s">
        <v>4</v>
      </c>
      <c r="B5" s="272" t="s">
        <v>5</v>
      </c>
      <c r="C5" s="308" t="s">
        <v>250</v>
      </c>
      <c r="D5" s="308"/>
      <c r="E5" s="308"/>
      <c r="F5" s="308" t="s">
        <v>251</v>
      </c>
      <c r="G5" s="308"/>
      <c r="H5" s="308"/>
      <c r="I5" s="308" t="s">
        <v>252</v>
      </c>
      <c r="J5" s="308"/>
      <c r="K5" s="308"/>
      <c r="L5" s="308" t="s">
        <v>253</v>
      </c>
      <c r="M5" s="308"/>
      <c r="N5" s="308"/>
      <c r="O5" s="308" t="s">
        <v>254</v>
      </c>
      <c r="P5" s="308"/>
      <c r="Q5" s="308"/>
    </row>
    <row r="6" spans="1:17" ht="25.5">
      <c r="A6" s="272"/>
      <c r="B6" s="272"/>
      <c r="C6" s="185">
        <v>2018</v>
      </c>
      <c r="D6" s="185">
        <v>2019</v>
      </c>
      <c r="E6" s="186" t="s">
        <v>242</v>
      </c>
      <c r="F6" s="185">
        <v>2018</v>
      </c>
      <c r="G6" s="185">
        <v>2019</v>
      </c>
      <c r="H6" s="186" t="s">
        <v>242</v>
      </c>
      <c r="I6" s="185">
        <v>2018</v>
      </c>
      <c r="J6" s="185">
        <v>2019</v>
      </c>
      <c r="K6" s="186" t="s">
        <v>255</v>
      </c>
      <c r="L6" s="185">
        <v>2018</v>
      </c>
      <c r="M6" s="185">
        <v>2019</v>
      </c>
      <c r="N6" s="186" t="s">
        <v>255</v>
      </c>
      <c r="O6" s="185">
        <v>2018</v>
      </c>
      <c r="P6" s="185">
        <v>2019</v>
      </c>
      <c r="Q6" s="186" t="s">
        <v>255</v>
      </c>
    </row>
    <row r="7" spans="1:17" ht="12.75">
      <c r="A7" s="103">
        <v>67</v>
      </c>
      <c r="B7" s="51" t="s">
        <v>6</v>
      </c>
      <c r="C7" s="104">
        <v>0.5725025127053353</v>
      </c>
      <c r="D7" s="104">
        <v>0.5381728731529363</v>
      </c>
      <c r="E7" s="161">
        <v>-0.059964172716335806</v>
      </c>
      <c r="F7" s="162">
        <v>1.0936789790619572</v>
      </c>
      <c r="G7" s="162">
        <v>1.2738015059869336</v>
      </c>
      <c r="H7" s="163">
        <v>0.16469414734428423</v>
      </c>
      <c r="I7" s="164">
        <v>0.06761045906923834</v>
      </c>
      <c r="J7" s="164">
        <v>-0.00574805186512174</v>
      </c>
      <c r="K7" s="226">
        <v>-7.335851093436007</v>
      </c>
      <c r="L7" s="164">
        <v>0.026681818445234654</v>
      </c>
      <c r="M7" s="164">
        <v>-0.0020216735134342832</v>
      </c>
      <c r="N7" s="226">
        <v>-2.870349195866894</v>
      </c>
      <c r="O7" s="164">
        <v>0.8668507923405699</v>
      </c>
      <c r="P7" s="164">
        <v>0.9005030512124884</v>
      </c>
      <c r="Q7" s="226">
        <v>3.3652258871918472</v>
      </c>
    </row>
    <row r="8" spans="1:17" ht="12.75">
      <c r="A8" s="105">
        <v>78</v>
      </c>
      <c r="B8" s="53" t="s">
        <v>51</v>
      </c>
      <c r="C8" s="106">
        <v>0.7493655032087561</v>
      </c>
      <c r="D8" s="106">
        <v>0.6169426501820688</v>
      </c>
      <c r="E8" s="152">
        <v>-0.17671330273365582</v>
      </c>
      <c r="F8" s="160">
        <v>2.369121002190363</v>
      </c>
      <c r="G8" s="160">
        <v>2.7143615597468442</v>
      </c>
      <c r="H8" s="107">
        <v>0.14572516863313045</v>
      </c>
      <c r="I8" s="165">
        <v>0.1809241894419343</v>
      </c>
      <c r="J8" s="165">
        <v>-0.09617902072858578</v>
      </c>
      <c r="K8" s="226">
        <v>-27.71032101705201</v>
      </c>
      <c r="L8" s="165">
        <v>0.017614293372444585</v>
      </c>
      <c r="M8" s="165">
        <v>-0.011018024323477215</v>
      </c>
      <c r="N8" s="226">
        <v>-2.86323176959218</v>
      </c>
      <c r="O8" s="165">
        <v>0.8539182755529687</v>
      </c>
      <c r="P8" s="165">
        <v>0.9012533181431147</v>
      </c>
      <c r="Q8" s="226">
        <v>4.733504259014598</v>
      </c>
    </row>
    <row r="9" spans="1:17" ht="12.75">
      <c r="A9" s="105">
        <v>80</v>
      </c>
      <c r="B9" s="53" t="s">
        <v>7</v>
      </c>
      <c r="C9" s="106">
        <v>1.0453097147001797</v>
      </c>
      <c r="D9" s="106">
        <v>0.9894706549091418</v>
      </c>
      <c r="E9" s="152">
        <v>-0.053418674872885874</v>
      </c>
      <c r="F9" s="160">
        <v>2.056991327418234</v>
      </c>
      <c r="G9" s="160">
        <v>2.1570324832933876</v>
      </c>
      <c r="H9" s="107">
        <v>0.04863469988505842</v>
      </c>
      <c r="I9" s="165">
        <v>0.5333226296793473</v>
      </c>
      <c r="J9" s="165">
        <v>0.30817342124253316</v>
      </c>
      <c r="K9" s="226">
        <v>-22.514920843681413</v>
      </c>
      <c r="L9" s="165">
        <v>0.06128965303431652</v>
      </c>
      <c r="M9" s="165">
        <v>0.04086967754682392</v>
      </c>
      <c r="N9" s="226">
        <v>-2.04199754874926</v>
      </c>
      <c r="O9" s="165">
        <v>0.862354942958111</v>
      </c>
      <c r="P9" s="165">
        <v>0.8963229654010775</v>
      </c>
      <c r="Q9" s="226">
        <v>3.3968022442966483</v>
      </c>
    </row>
    <row r="10" spans="1:17" ht="12.75">
      <c r="A10" s="52">
        <v>81</v>
      </c>
      <c r="B10" s="56" t="s">
        <v>325</v>
      </c>
      <c r="C10" s="106">
        <v>0.2726478806146738</v>
      </c>
      <c r="D10" s="106">
        <v>0.4712382007529776</v>
      </c>
      <c r="E10" s="152">
        <v>0.7283765407990328</v>
      </c>
      <c r="F10" s="160">
        <v>2.6410128749835082</v>
      </c>
      <c r="G10" s="160">
        <v>3.2419797414426514</v>
      </c>
      <c r="H10" s="107">
        <v>0.22755166101297242</v>
      </c>
      <c r="I10" s="165">
        <v>0.5330717417222275</v>
      </c>
      <c r="J10" s="165">
        <v>-0.059895606171350306</v>
      </c>
      <c r="K10" s="226">
        <v>-59.29673478935777</v>
      </c>
      <c r="L10" s="165">
        <v>0.0450293858978</v>
      </c>
      <c r="M10" s="165">
        <v>-0.009071982450832678</v>
      </c>
      <c r="N10" s="226">
        <v>-5.410136834863268</v>
      </c>
      <c r="O10" s="165">
        <v>0.8566436876750078</v>
      </c>
      <c r="P10" s="165">
        <v>0.9021046716339977</v>
      </c>
      <c r="Q10" s="226">
        <v>4.54609839589899</v>
      </c>
    </row>
    <row r="11" spans="1:17" ht="12.75">
      <c r="A11" s="105">
        <v>99</v>
      </c>
      <c r="B11" s="53" t="s">
        <v>8</v>
      </c>
      <c r="C11" s="106">
        <v>0.9756385888927114</v>
      </c>
      <c r="D11" s="106">
        <v>0.9048801962844889</v>
      </c>
      <c r="E11" s="152">
        <v>-0.0725252090413201</v>
      </c>
      <c r="F11" s="160">
        <v>2.385123330063929</v>
      </c>
      <c r="G11" s="160">
        <v>2.7539042993054585</v>
      </c>
      <c r="H11" s="107">
        <v>0.15461714897218526</v>
      </c>
      <c r="I11" s="165">
        <v>0.24075849529921595</v>
      </c>
      <c r="J11" s="165">
        <v>-0.006612164632672433</v>
      </c>
      <c r="K11" s="226">
        <v>-24.73706599318884</v>
      </c>
      <c r="L11" s="165">
        <v>0.02930883944155954</v>
      </c>
      <c r="M11" s="165">
        <v>-0.0009268914339478144</v>
      </c>
      <c r="N11" s="226">
        <v>-3.0235730875507354</v>
      </c>
      <c r="O11" s="165">
        <v>0.8741431907970196</v>
      </c>
      <c r="P11" s="165">
        <v>0.9168807252112077</v>
      </c>
      <c r="Q11" s="226">
        <v>4.273753441418804</v>
      </c>
    </row>
    <row r="12" spans="1:17" ht="12.75">
      <c r="A12" s="105">
        <v>107</v>
      </c>
      <c r="B12" s="53" t="s">
        <v>47</v>
      </c>
      <c r="C12" s="106">
        <v>0.5520686279892384</v>
      </c>
      <c r="D12" s="106">
        <v>0.6334559919229491</v>
      </c>
      <c r="E12" s="152">
        <v>0.1474225482258289</v>
      </c>
      <c r="F12" s="160">
        <v>2.277662240668694</v>
      </c>
      <c r="G12" s="160">
        <v>3.3192685852521757</v>
      </c>
      <c r="H12" s="107">
        <v>0.45731378691059943</v>
      </c>
      <c r="I12" s="165">
        <v>0.26138487915538255</v>
      </c>
      <c r="J12" s="165">
        <v>-0.08139896818764615</v>
      </c>
      <c r="K12" s="226">
        <v>-34.27838473430287</v>
      </c>
      <c r="L12" s="165">
        <v>0.02545788652383928</v>
      </c>
      <c r="M12" s="165">
        <v>-0.008645644278188688</v>
      </c>
      <c r="N12" s="226">
        <v>-3.4103530802027966</v>
      </c>
      <c r="O12" s="165">
        <v>0.8471297723467892</v>
      </c>
      <c r="P12" s="165">
        <v>0.8899958141540922</v>
      </c>
      <c r="Q12" s="226">
        <v>4.286604180730302</v>
      </c>
    </row>
    <row r="13" spans="1:17" ht="12.75">
      <c r="A13" s="270" t="s">
        <v>9</v>
      </c>
      <c r="B13" s="270"/>
      <c r="C13" s="192">
        <v>0.6766477132801796</v>
      </c>
      <c r="D13" s="192">
        <v>0.65600340286231</v>
      </c>
      <c r="E13" s="188">
        <v>-0.03050968770409701</v>
      </c>
      <c r="F13" s="193">
        <v>1.7739755449261028</v>
      </c>
      <c r="G13" s="193">
        <v>2.153477565140589</v>
      </c>
      <c r="H13" s="188">
        <v>0.21392742492980354</v>
      </c>
      <c r="I13" s="188">
        <v>0.1750045819630584</v>
      </c>
      <c r="J13" s="188">
        <v>-0.018894646916072302</v>
      </c>
      <c r="K13" s="193">
        <v>-19.38992288791307</v>
      </c>
      <c r="L13" s="188">
        <v>0.029014342114821286</v>
      </c>
      <c r="M13" s="188">
        <v>-0.0033060924386479115</v>
      </c>
      <c r="N13" s="193">
        <v>-3.2320434553469197</v>
      </c>
      <c r="O13" s="188">
        <v>0.8603499556104529</v>
      </c>
      <c r="P13" s="188">
        <v>0.9018602259438242</v>
      </c>
      <c r="Q13" s="193">
        <v>4.1510270333371295</v>
      </c>
    </row>
    <row r="14" spans="1:17" ht="12.75">
      <c r="A14" s="103">
        <v>62</v>
      </c>
      <c r="B14" s="51" t="s">
        <v>10</v>
      </c>
      <c r="C14" s="104">
        <v>1.1780238838332995</v>
      </c>
      <c r="D14" s="104">
        <v>1.1717520885003008</v>
      </c>
      <c r="E14" s="152">
        <v>-0.005323996753436089</v>
      </c>
      <c r="F14" s="160">
        <v>2.034503218915952</v>
      </c>
      <c r="G14" s="160">
        <v>2.566357483243642</v>
      </c>
      <c r="H14" s="163">
        <v>0.2614172636261931</v>
      </c>
      <c r="I14" s="164">
        <v>0.04635013037857263</v>
      </c>
      <c r="J14" s="164">
        <v>0.07962717941057214</v>
      </c>
      <c r="K14" s="225">
        <v>3.327704903199951</v>
      </c>
      <c r="L14" s="164">
        <v>0.014695231561487759</v>
      </c>
      <c r="M14" s="164">
        <v>0.02448528941311318</v>
      </c>
      <c r="N14" s="225">
        <v>0.9790057851625421</v>
      </c>
      <c r="O14" s="164">
        <v>1.0701269904677544</v>
      </c>
      <c r="P14" s="164">
        <v>1.086234154285486</v>
      </c>
      <c r="Q14" s="225">
        <v>1.6107163817731696</v>
      </c>
    </row>
    <row r="15" spans="1:17" ht="12.75">
      <c r="A15" s="52">
        <v>63</v>
      </c>
      <c r="B15" s="56" t="s">
        <v>46</v>
      </c>
      <c r="C15" s="106">
        <v>1.334116802324603</v>
      </c>
      <c r="D15" s="106">
        <v>1.2828507543120264</v>
      </c>
      <c r="E15" s="152">
        <v>-0.038426956262936796</v>
      </c>
      <c r="F15" s="160">
        <v>2.197472229998197</v>
      </c>
      <c r="G15" s="160">
        <v>3.2239187189802334</v>
      </c>
      <c r="H15" s="107">
        <v>0.4671032812018192</v>
      </c>
      <c r="I15" s="165">
        <v>0.0725755963864489</v>
      </c>
      <c r="J15" s="165">
        <v>0.04216684725354022</v>
      </c>
      <c r="K15" s="226">
        <v>-3.040874913290869</v>
      </c>
      <c r="L15" s="165">
        <v>0.005963291998356236</v>
      </c>
      <c r="M15" s="165">
        <v>0.0033821216927212966</v>
      </c>
      <c r="N15" s="226">
        <v>-0.25811703056349394</v>
      </c>
      <c r="O15" s="165">
        <v>1.0112380013899527</v>
      </c>
      <c r="P15" s="165">
        <v>0.9919259760635534</v>
      </c>
      <c r="Q15" s="226">
        <v>-1.9312025326399307</v>
      </c>
    </row>
    <row r="16" spans="1:17" ht="12.75">
      <c r="A16" s="52">
        <v>65</v>
      </c>
      <c r="B16" s="56" t="s">
        <v>11</v>
      </c>
      <c r="C16" s="106">
        <v>1.317145373102702</v>
      </c>
      <c r="D16" s="106">
        <v>0.8104196978966907</v>
      </c>
      <c r="E16" s="152">
        <v>-0.3847150706017781</v>
      </c>
      <c r="F16" s="160">
        <v>1.2356997073205767</v>
      </c>
      <c r="G16" s="160">
        <v>2.1642238045663973</v>
      </c>
      <c r="H16" s="107">
        <v>0.7514156487575621</v>
      </c>
      <c r="I16" s="165">
        <v>0.06758185563879365</v>
      </c>
      <c r="J16" s="165">
        <v>0.05421722066890687</v>
      </c>
      <c r="K16" s="226">
        <v>-1.3364634969886782</v>
      </c>
      <c r="L16" s="165">
        <v>0.007917368602425612</v>
      </c>
      <c r="M16" s="165">
        <v>0.005664642446987707</v>
      </c>
      <c r="N16" s="226">
        <v>-0.22527261554379047</v>
      </c>
      <c r="O16" s="165">
        <v>0.9676079746654069</v>
      </c>
      <c r="P16" s="165">
        <v>1.0178471364716524</v>
      </c>
      <c r="Q16" s="226">
        <v>5.023916180624544</v>
      </c>
    </row>
    <row r="17" spans="1:17" ht="12.75">
      <c r="A17" s="52">
        <v>68</v>
      </c>
      <c r="B17" s="56" t="s">
        <v>12</v>
      </c>
      <c r="C17" s="106">
        <v>1.3711641154105534</v>
      </c>
      <c r="D17" s="106">
        <v>1.4406014545082726</v>
      </c>
      <c r="E17" s="152">
        <v>0.05064115835392058</v>
      </c>
      <c r="F17" s="160">
        <v>1.179152239951657</v>
      </c>
      <c r="G17" s="160">
        <v>1.1424668288378048</v>
      </c>
      <c r="H17" s="107">
        <v>-0.031111683352572195</v>
      </c>
      <c r="I17" s="165">
        <v>0.09112759377866236</v>
      </c>
      <c r="J17" s="165">
        <v>0.04224590072903877</v>
      </c>
      <c r="K17" s="226">
        <v>-4.88816930496236</v>
      </c>
      <c r="L17" s="165">
        <v>0.01941974900309376</v>
      </c>
      <c r="M17" s="165">
        <v>0.00944323497925391</v>
      </c>
      <c r="N17" s="226">
        <v>-0.9976514023839851</v>
      </c>
      <c r="O17" s="165">
        <v>0.9936089530909049</v>
      </c>
      <c r="P17" s="165">
        <v>0.9659778107900892</v>
      </c>
      <c r="Q17" s="226">
        <v>-2.763114230081576</v>
      </c>
    </row>
    <row r="18" spans="1:17" ht="12.75">
      <c r="A18" s="52">
        <v>76</v>
      </c>
      <c r="B18" s="56" t="s">
        <v>48</v>
      </c>
      <c r="C18" s="106">
        <v>0.7287959547137226</v>
      </c>
      <c r="D18" s="106">
        <v>0.5687727000152087</v>
      </c>
      <c r="E18" s="152">
        <v>-0.21957209512966136</v>
      </c>
      <c r="F18" s="160">
        <v>0.7127619428825763</v>
      </c>
      <c r="G18" s="160">
        <v>0.9174775320824474</v>
      </c>
      <c r="H18" s="107">
        <v>0.2872145338904506</v>
      </c>
      <c r="I18" s="165">
        <v>0.10752162688388582</v>
      </c>
      <c r="J18" s="165">
        <v>0.023070994910841913</v>
      </c>
      <c r="K18" s="226">
        <v>-8.44506319730439</v>
      </c>
      <c r="L18" s="165">
        <v>0.06074283498038018</v>
      </c>
      <c r="M18" s="165">
        <v>0.009915432185451668</v>
      </c>
      <c r="N18" s="226">
        <v>-5.082740279492851</v>
      </c>
      <c r="O18" s="165">
        <v>0.8057900061024017</v>
      </c>
      <c r="P18" s="165">
        <v>0.8886407568206734</v>
      </c>
      <c r="Q18" s="226">
        <v>8.285075071827174</v>
      </c>
    </row>
    <row r="19" spans="1:17" ht="12.75">
      <c r="A19" s="108">
        <v>94</v>
      </c>
      <c r="B19" s="58" t="s">
        <v>13</v>
      </c>
      <c r="C19" s="109">
        <v>0.963516715214043</v>
      </c>
      <c r="D19" s="109">
        <v>1.2668552718499584</v>
      </c>
      <c r="E19" s="152">
        <v>0.31482438430611914</v>
      </c>
      <c r="F19" s="160">
        <v>1.1428221519478505</v>
      </c>
      <c r="G19" s="160">
        <v>1.0913197828368169</v>
      </c>
      <c r="H19" s="166">
        <v>-0.04506595275848646</v>
      </c>
      <c r="I19" s="167">
        <v>0.021907650825749917</v>
      </c>
      <c r="J19" s="167">
        <v>0.03684991058317219</v>
      </c>
      <c r="K19" s="227">
        <v>1.4942259757422274</v>
      </c>
      <c r="L19" s="167">
        <v>0.005250996441915306</v>
      </c>
      <c r="M19" s="167">
        <v>0.0078032915758625985</v>
      </c>
      <c r="N19" s="227">
        <v>0.2552295133947292</v>
      </c>
      <c r="O19" s="167">
        <v>0.8844531301047229</v>
      </c>
      <c r="P19" s="167">
        <v>0.8687089906418999</v>
      </c>
      <c r="Q19" s="227">
        <v>-1.5744139462823048</v>
      </c>
    </row>
    <row r="20" spans="1:17" ht="12.75">
      <c r="A20" s="270" t="s">
        <v>14</v>
      </c>
      <c r="B20" s="270"/>
      <c r="C20" s="192">
        <v>1.0984457441457285</v>
      </c>
      <c r="D20" s="192">
        <v>0.9812481273931737</v>
      </c>
      <c r="E20" s="188">
        <v>-0.10669404235682167</v>
      </c>
      <c r="F20" s="193">
        <v>1.0680927406060774</v>
      </c>
      <c r="G20" s="193">
        <v>1.5658901704365584</v>
      </c>
      <c r="H20" s="188">
        <v>0.46606199153456607</v>
      </c>
      <c r="I20" s="188">
        <v>0.09214429721345832</v>
      </c>
      <c r="J20" s="188">
        <v>0.03548739695985127</v>
      </c>
      <c r="K20" s="193">
        <v>-5.665690025360705</v>
      </c>
      <c r="L20" s="188">
        <v>0.020600839392479173</v>
      </c>
      <c r="M20" s="188">
        <v>0.006578345210368657</v>
      </c>
      <c r="N20" s="193">
        <v>-1.4022494182110519</v>
      </c>
      <c r="O20" s="188">
        <v>0.9492061956755641</v>
      </c>
      <c r="P20" s="188">
        <v>0.9732352675523507</v>
      </c>
      <c r="Q20" s="193">
        <v>2.40290718767866</v>
      </c>
    </row>
    <row r="21" spans="1:17" ht="12.75">
      <c r="A21" s="270" t="s">
        <v>15</v>
      </c>
      <c r="B21" s="270"/>
      <c r="C21" s="192">
        <v>0.6900528348085724</v>
      </c>
      <c r="D21" s="192">
        <v>0.668828981128776</v>
      </c>
      <c r="E21" s="188">
        <v>-0.0307568531121013</v>
      </c>
      <c r="F21" s="193">
        <v>1.7357151502172485</v>
      </c>
      <c r="G21" s="193">
        <v>2.125650203082688</v>
      </c>
      <c r="H21" s="188">
        <v>0.22465382802969347</v>
      </c>
      <c r="I21" s="188">
        <v>0.1704451222001963</v>
      </c>
      <c r="J21" s="188">
        <v>-0.01645828167992311</v>
      </c>
      <c r="K21" s="193">
        <v>-18.690340388011943</v>
      </c>
      <c r="L21" s="188">
        <v>0.02866607615758155</v>
      </c>
      <c r="M21" s="188">
        <v>-0.002887043154204013</v>
      </c>
      <c r="N21" s="193">
        <v>-3.155311931178556</v>
      </c>
      <c r="O21" s="188">
        <v>0.8640280436225746</v>
      </c>
      <c r="P21" s="188">
        <v>0.9048861603647047</v>
      </c>
      <c r="Q21" s="193">
        <v>4.085811674213014</v>
      </c>
    </row>
    <row r="22" spans="1:17" ht="12.75">
      <c r="A22" s="273" t="s">
        <v>336</v>
      </c>
      <c r="B22" s="274"/>
      <c r="C22" s="274"/>
      <c r="D22" s="274"/>
      <c r="E22" s="274"/>
      <c r="F22" s="274"/>
      <c r="G22" s="274"/>
      <c r="H22" s="274"/>
      <c r="I22" s="274"/>
      <c r="J22" s="274"/>
      <c r="K22" s="274"/>
      <c r="L22" s="274"/>
      <c r="M22" s="274"/>
      <c r="N22" s="274"/>
      <c r="O22" s="274"/>
      <c r="P22" s="274"/>
      <c r="Q22" s="275"/>
    </row>
    <row r="23" spans="1:17" ht="12.75" customHeight="1">
      <c r="A23" s="305" t="s">
        <v>213</v>
      </c>
      <c r="B23" s="306"/>
      <c r="C23" s="306"/>
      <c r="D23" s="306"/>
      <c r="E23" s="306"/>
      <c r="F23" s="306"/>
      <c r="G23" s="306"/>
      <c r="H23" s="306"/>
      <c r="I23" s="306"/>
      <c r="J23" s="306"/>
      <c r="K23" s="306"/>
      <c r="L23" s="306"/>
      <c r="M23" s="306"/>
      <c r="N23" s="306"/>
      <c r="O23" s="306"/>
      <c r="P23" s="306"/>
      <c r="Q23" s="307"/>
    </row>
    <row r="24" spans="1:17" ht="12.75" customHeight="1">
      <c r="A24" s="305" t="s">
        <v>214</v>
      </c>
      <c r="B24" s="306"/>
      <c r="C24" s="306"/>
      <c r="D24" s="306"/>
      <c r="E24" s="306"/>
      <c r="F24" s="306"/>
      <c r="G24" s="306"/>
      <c r="H24" s="306"/>
      <c r="I24" s="306"/>
      <c r="J24" s="306"/>
      <c r="K24" s="306"/>
      <c r="L24" s="306"/>
      <c r="M24" s="306"/>
      <c r="N24" s="306"/>
      <c r="O24" s="306"/>
      <c r="P24" s="306"/>
      <c r="Q24" s="307"/>
    </row>
    <row r="25" spans="1:17" ht="12.75" customHeight="1">
      <c r="A25" s="309" t="s">
        <v>256</v>
      </c>
      <c r="B25" s="310"/>
      <c r="C25" s="310"/>
      <c r="D25" s="310"/>
      <c r="E25" s="310"/>
      <c r="F25" s="310"/>
      <c r="G25" s="310"/>
      <c r="H25" s="310"/>
      <c r="I25" s="310"/>
      <c r="J25" s="310"/>
      <c r="K25" s="310"/>
      <c r="L25" s="310"/>
      <c r="M25" s="310"/>
      <c r="N25" s="310"/>
      <c r="O25" s="310"/>
      <c r="P25" s="310"/>
      <c r="Q25" s="311"/>
    </row>
    <row r="26" spans="1:17" ht="12.75" customHeight="1">
      <c r="A26" s="305" t="s">
        <v>219</v>
      </c>
      <c r="B26" s="306"/>
      <c r="C26" s="306"/>
      <c r="D26" s="306"/>
      <c r="E26" s="306"/>
      <c r="F26" s="306"/>
      <c r="G26" s="306"/>
      <c r="H26" s="306"/>
      <c r="I26" s="306"/>
      <c r="J26" s="306"/>
      <c r="K26" s="306"/>
      <c r="L26" s="306"/>
      <c r="M26" s="306"/>
      <c r="N26" s="306"/>
      <c r="O26" s="306"/>
      <c r="P26" s="306"/>
      <c r="Q26" s="307"/>
    </row>
    <row r="27" spans="1:17" ht="12.75" customHeight="1">
      <c r="A27" s="302" t="s">
        <v>236</v>
      </c>
      <c r="B27" s="303"/>
      <c r="C27" s="303"/>
      <c r="D27" s="303"/>
      <c r="E27" s="303"/>
      <c r="F27" s="303"/>
      <c r="G27" s="303"/>
      <c r="H27" s="303"/>
      <c r="I27" s="303"/>
      <c r="J27" s="303"/>
      <c r="K27" s="303"/>
      <c r="L27" s="303"/>
      <c r="M27" s="303"/>
      <c r="N27" s="303"/>
      <c r="O27" s="303"/>
      <c r="P27" s="303"/>
      <c r="Q27" s="304"/>
    </row>
    <row r="28" ht="12.75" customHeight="1"/>
    <row r="29" ht="12" customHeight="1"/>
    <row r="30" spans="1:8" ht="12.75">
      <c r="A30" s="110"/>
      <c r="B30" s="268"/>
      <c r="C30" s="268"/>
      <c r="D30" s="268"/>
      <c r="E30" s="268"/>
      <c r="F30" s="268"/>
      <c r="G30" s="268"/>
      <c r="H30" s="268"/>
    </row>
    <row r="31" spans="1:8" ht="12.75">
      <c r="A31" s="111"/>
      <c r="B31" s="112"/>
      <c r="C31" s="112"/>
      <c r="D31" s="112"/>
      <c r="E31" s="112"/>
      <c r="F31" s="112"/>
      <c r="G31" s="112"/>
      <c r="H31" s="112"/>
    </row>
    <row r="32" spans="2:8" ht="13.5" customHeight="1">
      <c r="B32" s="268"/>
      <c r="C32" s="268"/>
      <c r="D32" s="268"/>
      <c r="E32" s="268"/>
      <c r="F32" s="268"/>
      <c r="G32" s="268"/>
      <c r="H32" s="268"/>
    </row>
    <row r="33" spans="1:8" ht="12.75">
      <c r="A33" s="113"/>
      <c r="B33" s="65"/>
      <c r="C33" s="114"/>
      <c r="D33" s="114"/>
      <c r="E33" s="115"/>
      <c r="F33" s="115"/>
      <c r="G33" s="115"/>
      <c r="H33" s="115"/>
    </row>
    <row r="34" spans="2:8" ht="12.75">
      <c r="B34" s="268"/>
      <c r="C34" s="268"/>
      <c r="D34" s="268"/>
      <c r="E34" s="268"/>
      <c r="F34" s="268"/>
      <c r="G34" s="268"/>
      <c r="H34" s="268"/>
    </row>
    <row r="35" ht="12.75">
      <c r="B35" s="116"/>
    </row>
  </sheetData>
  <sheetProtection/>
  <mergeCells count="22">
    <mergeCell ref="A2:Q2"/>
    <mergeCell ref="A3:Q3"/>
    <mergeCell ref="A4:Q4"/>
    <mergeCell ref="A20:B20"/>
    <mergeCell ref="A5:A6"/>
    <mergeCell ref="B5:B6"/>
    <mergeCell ref="A24:Q24"/>
    <mergeCell ref="A25:Q25"/>
    <mergeCell ref="I5:K5"/>
    <mergeCell ref="L5:N5"/>
    <mergeCell ref="O5:Q5"/>
    <mergeCell ref="A21:B21"/>
    <mergeCell ref="A27:Q27"/>
    <mergeCell ref="A26:Q26"/>
    <mergeCell ref="C5:E5"/>
    <mergeCell ref="F5:H5"/>
    <mergeCell ref="B34:H34"/>
    <mergeCell ref="B32:H32"/>
    <mergeCell ref="A13:B13"/>
    <mergeCell ref="B30:H30"/>
    <mergeCell ref="A22:Q22"/>
    <mergeCell ref="A23:Q23"/>
  </mergeCells>
  <printOptions horizontalCentered="1" verticalCentered="1"/>
  <pageMargins left="0.5905511811023623" right="0.5905511811023623" top="0.984251968503937" bottom="0.984251968503937" header="0" footer="0"/>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S30"/>
  <sheetViews>
    <sheetView showGridLines="0" zoomScale="80" zoomScaleNormal="80" zoomScalePageLayoutView="0" workbookViewId="0" topLeftCell="A1">
      <selection activeCell="A1" sqref="A1:J1"/>
    </sheetView>
  </sheetViews>
  <sheetFormatPr defaultColWidth="5.33203125" defaultRowHeight="11.25"/>
  <cols>
    <col min="1" max="1" width="7.66015625" style="86" customWidth="1"/>
    <col min="2" max="2" width="45.66015625" style="86" customWidth="1"/>
    <col min="3" max="10" width="15.83203125" style="86" customWidth="1"/>
    <col min="11" max="11" width="5.33203125" style="86" customWidth="1"/>
    <col min="12" max="12" width="6.83203125" style="86" customWidth="1"/>
    <col min="13" max="13" width="9.33203125" style="86" customWidth="1"/>
    <col min="14" max="16384" width="5.33203125" style="86" customWidth="1"/>
  </cols>
  <sheetData>
    <row r="1" spans="1:10" ht="12.75">
      <c r="A1" s="316"/>
      <c r="B1" s="316"/>
      <c r="C1" s="316"/>
      <c r="D1" s="316"/>
      <c r="E1" s="316"/>
      <c r="F1" s="316"/>
      <c r="G1" s="316"/>
      <c r="H1" s="316"/>
      <c r="I1" s="316"/>
      <c r="J1" s="316"/>
    </row>
    <row r="2" spans="1:10" ht="12.75">
      <c r="A2" s="317" t="s">
        <v>34</v>
      </c>
      <c r="B2" s="318"/>
      <c r="C2" s="318"/>
      <c r="D2" s="318"/>
      <c r="E2" s="318"/>
      <c r="F2" s="318"/>
      <c r="G2" s="318"/>
      <c r="H2" s="318"/>
      <c r="I2" s="318"/>
      <c r="J2" s="319"/>
    </row>
    <row r="3" spans="1:10" ht="12.75">
      <c r="A3" s="320" t="s">
        <v>337</v>
      </c>
      <c r="B3" s="321"/>
      <c r="C3" s="321"/>
      <c r="D3" s="321"/>
      <c r="E3" s="321"/>
      <c r="F3" s="321"/>
      <c r="G3" s="321"/>
      <c r="H3" s="321"/>
      <c r="I3" s="321"/>
      <c r="J3" s="322"/>
    </row>
    <row r="4" spans="1:253" ht="12.75">
      <c r="A4" s="324" t="s">
        <v>237</v>
      </c>
      <c r="B4" s="325"/>
      <c r="C4" s="325"/>
      <c r="D4" s="325"/>
      <c r="E4" s="325"/>
      <c r="F4" s="325"/>
      <c r="G4" s="325"/>
      <c r="H4" s="325"/>
      <c r="I4" s="325"/>
      <c r="J4" s="325"/>
      <c r="K4" s="87"/>
      <c r="L4" s="87"/>
      <c r="M4" s="88"/>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row>
    <row r="5" spans="1:253" ht="12.75">
      <c r="A5" s="323" t="s">
        <v>4</v>
      </c>
      <c r="B5" s="323" t="s">
        <v>5</v>
      </c>
      <c r="C5" s="323" t="s">
        <v>18</v>
      </c>
      <c r="D5" s="323"/>
      <c r="E5" s="323"/>
      <c r="F5" s="323" t="s">
        <v>19</v>
      </c>
      <c r="G5" s="323"/>
      <c r="H5" s="323"/>
      <c r="I5" s="323"/>
      <c r="J5" s="323" t="s">
        <v>230</v>
      </c>
      <c r="K5" s="87"/>
      <c r="L5" s="87"/>
      <c r="M5" s="88"/>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row>
    <row r="6" spans="1:13" ht="28.5" customHeight="1">
      <c r="A6" s="323"/>
      <c r="B6" s="323"/>
      <c r="C6" s="194" t="s">
        <v>167</v>
      </c>
      <c r="D6" s="194" t="s">
        <v>168</v>
      </c>
      <c r="E6" s="194" t="s">
        <v>16</v>
      </c>
      <c r="F6" s="194" t="s">
        <v>167</v>
      </c>
      <c r="G6" s="194" t="s">
        <v>168</v>
      </c>
      <c r="H6" s="194" t="s">
        <v>3</v>
      </c>
      <c r="I6" s="194" t="s">
        <v>16</v>
      </c>
      <c r="J6" s="323"/>
      <c r="M6" s="88"/>
    </row>
    <row r="7" spans="1:13" ht="12.75">
      <c r="A7" s="89">
        <v>67</v>
      </c>
      <c r="B7" s="51" t="s">
        <v>6</v>
      </c>
      <c r="C7" s="90">
        <v>83795.316</v>
      </c>
      <c r="D7" s="90">
        <v>282134.691</v>
      </c>
      <c r="E7" s="90">
        <v>365930.007</v>
      </c>
      <c r="F7" s="94">
        <v>155703.344</v>
      </c>
      <c r="G7" s="94">
        <v>49293.527</v>
      </c>
      <c r="H7" s="94">
        <v>160933.136</v>
      </c>
      <c r="I7" s="90">
        <v>365930.007</v>
      </c>
      <c r="J7" s="90">
        <v>5737667.392907935</v>
      </c>
      <c r="K7" s="91"/>
      <c r="L7" s="92"/>
      <c r="M7" s="87"/>
    </row>
    <row r="8" spans="1:13" ht="12.75">
      <c r="A8" s="93">
        <v>78</v>
      </c>
      <c r="B8" s="53" t="s">
        <v>51</v>
      </c>
      <c r="C8" s="94">
        <v>70167.633</v>
      </c>
      <c r="D8" s="94">
        <v>115816.917</v>
      </c>
      <c r="E8" s="94">
        <v>185984.55</v>
      </c>
      <c r="F8" s="94">
        <v>113734.45</v>
      </c>
      <c r="G8" s="94">
        <v>22178.359</v>
      </c>
      <c r="H8" s="94">
        <v>50071.741</v>
      </c>
      <c r="I8" s="94">
        <v>185984.55000000002</v>
      </c>
      <c r="J8" s="94">
        <v>1785182.360715517</v>
      </c>
      <c r="K8" s="91"/>
      <c r="L8" s="92"/>
      <c r="M8" s="87"/>
    </row>
    <row r="9" spans="1:13" ht="12.75">
      <c r="A9" s="93">
        <v>80</v>
      </c>
      <c r="B9" s="53" t="s">
        <v>7</v>
      </c>
      <c r="C9" s="94">
        <v>31790.014</v>
      </c>
      <c r="D9" s="94">
        <v>31687.993</v>
      </c>
      <c r="E9" s="94">
        <v>63478.007</v>
      </c>
      <c r="F9" s="94">
        <v>32128.304</v>
      </c>
      <c r="G9" s="94">
        <v>11242.844</v>
      </c>
      <c r="H9" s="94">
        <v>20106.859</v>
      </c>
      <c r="I9" s="94">
        <v>63478.007</v>
      </c>
      <c r="J9" s="94">
        <v>716859.6357812692</v>
      </c>
      <c r="K9" s="91"/>
      <c r="L9" s="92"/>
      <c r="M9" s="87"/>
    </row>
    <row r="10" spans="1:13" ht="12.75">
      <c r="A10" s="52">
        <v>81</v>
      </c>
      <c r="B10" s="56" t="s">
        <v>325</v>
      </c>
      <c r="C10" s="94">
        <v>41084.559</v>
      </c>
      <c r="D10" s="94">
        <v>89391.781</v>
      </c>
      <c r="E10" s="94">
        <v>130476.34</v>
      </c>
      <c r="F10" s="94">
        <v>87184.271</v>
      </c>
      <c r="G10" s="94">
        <v>12533.709</v>
      </c>
      <c r="H10" s="94">
        <v>30758.36</v>
      </c>
      <c r="I10" s="94">
        <v>130476.34</v>
      </c>
      <c r="J10" s="94">
        <v>1096612.1932236734</v>
      </c>
      <c r="K10" s="91"/>
      <c r="L10" s="92"/>
      <c r="M10" s="87"/>
    </row>
    <row r="11" spans="1:13" ht="12.75">
      <c r="A11" s="93">
        <v>99</v>
      </c>
      <c r="B11" s="53" t="s">
        <v>8</v>
      </c>
      <c r="C11" s="94">
        <v>110719.988</v>
      </c>
      <c r="D11" s="94">
        <v>107112.359</v>
      </c>
      <c r="E11" s="94">
        <v>217832.347</v>
      </c>
      <c r="F11" s="94">
        <v>122358.726</v>
      </c>
      <c r="G11" s="94">
        <v>37445.411</v>
      </c>
      <c r="H11" s="94">
        <v>58028.21</v>
      </c>
      <c r="I11" s="94">
        <v>217832.34699999998</v>
      </c>
      <c r="J11" s="94">
        <v>2068850.3105153819</v>
      </c>
      <c r="K11" s="91"/>
      <c r="L11" s="92"/>
      <c r="M11" s="87"/>
    </row>
    <row r="12" spans="1:13" ht="12.75">
      <c r="A12" s="93">
        <v>107</v>
      </c>
      <c r="B12" s="53" t="s">
        <v>47</v>
      </c>
      <c r="C12" s="94">
        <v>63723.844</v>
      </c>
      <c r="D12" s="94">
        <v>103338.364</v>
      </c>
      <c r="E12" s="94">
        <v>167062.20799999998</v>
      </c>
      <c r="F12" s="94">
        <v>100597.113</v>
      </c>
      <c r="G12" s="94">
        <v>27786.739</v>
      </c>
      <c r="H12" s="94">
        <v>38678.356</v>
      </c>
      <c r="I12" s="94">
        <v>167062.20799999998</v>
      </c>
      <c r="J12" s="94">
        <v>1378979.789671687</v>
      </c>
      <c r="K12" s="91"/>
      <c r="L12" s="92"/>
      <c r="M12" s="87"/>
    </row>
    <row r="13" spans="1:13" ht="12.75">
      <c r="A13" s="326" t="s">
        <v>9</v>
      </c>
      <c r="B13" s="326"/>
      <c r="C13" s="195">
        <v>401281.354</v>
      </c>
      <c r="D13" s="195">
        <v>729482.105</v>
      </c>
      <c r="E13" s="195">
        <v>1130763.4589999998</v>
      </c>
      <c r="F13" s="195">
        <v>611706.208</v>
      </c>
      <c r="G13" s="195">
        <v>160480.589</v>
      </c>
      <c r="H13" s="195">
        <v>358576.662</v>
      </c>
      <c r="I13" s="195">
        <v>1130763.4589999998</v>
      </c>
      <c r="J13" s="195">
        <v>12784151.682815464</v>
      </c>
      <c r="K13" s="91"/>
      <c r="L13" s="92"/>
      <c r="M13" s="87"/>
    </row>
    <row r="14" spans="1:13" ht="12.75">
      <c r="A14" s="89">
        <v>62</v>
      </c>
      <c r="B14" s="59" t="s">
        <v>10</v>
      </c>
      <c r="C14" s="94">
        <v>1821.307</v>
      </c>
      <c r="D14" s="94">
        <v>343.768</v>
      </c>
      <c r="E14" s="76">
        <v>2165.075</v>
      </c>
      <c r="F14" s="94">
        <v>1554.345</v>
      </c>
      <c r="G14" s="94">
        <v>3.647</v>
      </c>
      <c r="H14" s="94">
        <v>607.083</v>
      </c>
      <c r="I14" s="90">
        <v>2165.075</v>
      </c>
      <c r="J14" s="90">
        <v>21644.021986178956</v>
      </c>
      <c r="K14" s="91"/>
      <c r="L14" s="92"/>
      <c r="M14" s="87"/>
    </row>
    <row r="15" spans="1:13" ht="12.75">
      <c r="A15" s="52">
        <v>63</v>
      </c>
      <c r="B15" s="56" t="s">
        <v>46</v>
      </c>
      <c r="C15" s="94">
        <v>9864.681</v>
      </c>
      <c r="D15" s="94">
        <v>1860.288</v>
      </c>
      <c r="E15" s="77">
        <v>11724.969000000001</v>
      </c>
      <c r="F15" s="94">
        <v>7689.656</v>
      </c>
      <c r="G15" s="94">
        <v>1259.462</v>
      </c>
      <c r="H15" s="94">
        <v>2775.851</v>
      </c>
      <c r="I15" s="94">
        <v>11724.969000000001</v>
      </c>
      <c r="J15" s="94">
        <v>98966.00641816166</v>
      </c>
      <c r="K15" s="91"/>
      <c r="L15" s="92"/>
      <c r="M15" s="87"/>
    </row>
    <row r="16" spans="1:253" ht="12.75">
      <c r="A16" s="52">
        <v>65</v>
      </c>
      <c r="B16" s="56" t="s">
        <v>11</v>
      </c>
      <c r="C16" s="94">
        <v>5044.13</v>
      </c>
      <c r="D16" s="94">
        <v>4058.978</v>
      </c>
      <c r="E16" s="77">
        <v>9103.108</v>
      </c>
      <c r="F16" s="94">
        <v>6224.096</v>
      </c>
      <c r="G16" s="94">
        <v>2.127</v>
      </c>
      <c r="H16" s="94">
        <v>2876.885</v>
      </c>
      <c r="I16" s="94">
        <v>9103.108</v>
      </c>
      <c r="J16" s="94">
        <v>102568.12032573544</v>
      </c>
      <c r="K16" s="97"/>
      <c r="L16" s="92"/>
      <c r="M16" s="87"/>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row>
    <row r="17" spans="1:13" ht="12.75">
      <c r="A17" s="52">
        <v>68</v>
      </c>
      <c r="B17" s="56" t="s">
        <v>12</v>
      </c>
      <c r="C17" s="94">
        <v>3606.782</v>
      </c>
      <c r="D17" s="94">
        <v>1098.148</v>
      </c>
      <c r="E17" s="77">
        <v>4704.93</v>
      </c>
      <c r="F17" s="94">
        <v>2503.664</v>
      </c>
      <c r="G17" s="94">
        <v>5.232</v>
      </c>
      <c r="H17" s="94">
        <v>2196.034</v>
      </c>
      <c r="I17" s="94">
        <v>4704.93</v>
      </c>
      <c r="J17" s="94">
        <v>78294.08528717904</v>
      </c>
      <c r="K17" s="91"/>
      <c r="L17" s="92"/>
      <c r="M17" s="87"/>
    </row>
    <row r="18" spans="1:13" ht="12.75">
      <c r="A18" s="52">
        <v>76</v>
      </c>
      <c r="B18" s="56" t="s">
        <v>48</v>
      </c>
      <c r="C18" s="94">
        <v>3863.173</v>
      </c>
      <c r="D18" s="94">
        <v>13283.285</v>
      </c>
      <c r="E18" s="77">
        <v>17146.458</v>
      </c>
      <c r="F18" s="94">
        <v>6792.121</v>
      </c>
      <c r="G18" s="94">
        <v>1412.142</v>
      </c>
      <c r="H18" s="94">
        <v>8942.195</v>
      </c>
      <c r="I18" s="94">
        <v>17146.458</v>
      </c>
      <c r="J18" s="94">
        <v>318811.5384299997</v>
      </c>
      <c r="K18" s="91"/>
      <c r="L18" s="92"/>
      <c r="M18" s="87"/>
    </row>
    <row r="19" spans="1:13" ht="12.75">
      <c r="A19" s="95">
        <v>94</v>
      </c>
      <c r="B19" s="62" t="s">
        <v>13</v>
      </c>
      <c r="C19" s="94">
        <v>441.081</v>
      </c>
      <c r="D19" s="94">
        <v>453.755</v>
      </c>
      <c r="E19" s="79">
        <v>894.836</v>
      </c>
      <c r="F19" s="94">
        <v>348.17</v>
      </c>
      <c r="G19" s="94">
        <v>118.785</v>
      </c>
      <c r="H19" s="94">
        <v>427.881</v>
      </c>
      <c r="I19" s="96">
        <v>894.836</v>
      </c>
      <c r="J19" s="96">
        <v>15255.024060084434</v>
      </c>
      <c r="K19" s="91"/>
      <c r="L19" s="92"/>
      <c r="M19" s="87"/>
    </row>
    <row r="20" spans="1:13" ht="12.75">
      <c r="A20" s="326" t="s">
        <v>14</v>
      </c>
      <c r="B20" s="326"/>
      <c r="C20" s="196">
        <v>24641.154</v>
      </c>
      <c r="D20" s="196">
        <v>21098.222</v>
      </c>
      <c r="E20" s="196">
        <v>45739.376000000004</v>
      </c>
      <c r="F20" s="196">
        <v>25112.051999999996</v>
      </c>
      <c r="G20" s="196">
        <v>2801.3949999999995</v>
      </c>
      <c r="H20" s="196">
        <v>17825.929000000004</v>
      </c>
      <c r="I20" s="195">
        <v>45739.376000000004</v>
      </c>
      <c r="J20" s="196">
        <v>635538.7965073392</v>
      </c>
      <c r="K20" s="91"/>
      <c r="L20" s="92"/>
      <c r="M20" s="87"/>
    </row>
    <row r="21" spans="1:13" ht="12.75">
      <c r="A21" s="326" t="s">
        <v>15</v>
      </c>
      <c r="B21" s="326"/>
      <c r="C21" s="196">
        <v>425922.508</v>
      </c>
      <c r="D21" s="196">
        <v>750580.3269999999</v>
      </c>
      <c r="E21" s="196">
        <v>1176502.8349999997</v>
      </c>
      <c r="F21" s="196">
        <v>636818.26</v>
      </c>
      <c r="G21" s="196">
        <v>163281.984</v>
      </c>
      <c r="H21" s="196">
        <v>376402.591</v>
      </c>
      <c r="I21" s="196">
        <v>1176502.8349999997</v>
      </c>
      <c r="J21" s="196">
        <v>13419690.479322804</v>
      </c>
      <c r="K21" s="91"/>
      <c r="L21" s="92"/>
      <c r="M21" s="87"/>
    </row>
    <row r="22" spans="1:13" ht="12.75">
      <c r="A22" s="328" t="s">
        <v>336</v>
      </c>
      <c r="B22" s="329"/>
      <c r="C22" s="329"/>
      <c r="D22" s="329"/>
      <c r="E22" s="329"/>
      <c r="F22" s="329"/>
      <c r="G22" s="329"/>
      <c r="H22" s="329"/>
      <c r="I22" s="329"/>
      <c r="J22" s="330"/>
      <c r="M22" s="87"/>
    </row>
    <row r="23" spans="1:13" ht="12.75">
      <c r="A23" s="334" t="s">
        <v>350</v>
      </c>
      <c r="B23" s="335"/>
      <c r="C23" s="335"/>
      <c r="D23" s="335"/>
      <c r="E23" s="335"/>
      <c r="F23" s="335"/>
      <c r="G23" s="335"/>
      <c r="H23" s="335"/>
      <c r="I23" s="335"/>
      <c r="J23" s="336"/>
      <c r="M23" s="87"/>
    </row>
    <row r="24" spans="1:13" ht="12.75">
      <c r="A24" s="331"/>
      <c r="B24" s="332"/>
      <c r="C24" s="332"/>
      <c r="D24" s="332"/>
      <c r="E24" s="332"/>
      <c r="F24" s="332"/>
      <c r="G24" s="332"/>
      <c r="H24" s="332"/>
      <c r="I24" s="332"/>
      <c r="J24" s="333"/>
      <c r="M24" s="87"/>
    </row>
    <row r="25" spans="2:253" ht="12.75">
      <c r="B25" s="327"/>
      <c r="C25" s="327"/>
      <c r="D25" s="327"/>
      <c r="E25" s="327"/>
      <c r="F25" s="327"/>
      <c r="G25" s="327"/>
      <c r="H25" s="327"/>
      <c r="I25" s="327"/>
      <c r="J25" s="327"/>
      <c r="K25" s="98"/>
      <c r="L25" s="98"/>
      <c r="M25" s="87"/>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row>
    <row r="26" ht="12.75">
      <c r="B26" s="99"/>
    </row>
    <row r="27" ht="12.75">
      <c r="B27" s="99"/>
    </row>
    <row r="28" spans="1:13" ht="12.75">
      <c r="A28" s="100"/>
      <c r="B28" s="65"/>
      <c r="C28" s="92"/>
      <c r="D28" s="92"/>
      <c r="E28" s="92"/>
      <c r="F28" s="92"/>
      <c r="G28" s="92"/>
      <c r="H28" s="92"/>
      <c r="I28" s="92"/>
      <c r="J28" s="92"/>
      <c r="K28" s="91"/>
      <c r="L28" s="92"/>
      <c r="M28" s="87"/>
    </row>
    <row r="29" ht="12.75">
      <c r="B29" s="99"/>
    </row>
    <row r="30" ht="12.75">
      <c r="B30" s="99"/>
    </row>
  </sheetData>
  <sheetProtection/>
  <mergeCells count="16">
    <mergeCell ref="A13:B13"/>
    <mergeCell ref="A20:B20"/>
    <mergeCell ref="B25:J25"/>
    <mergeCell ref="A21:B21"/>
    <mergeCell ref="A22:J22"/>
    <mergeCell ref="A24:J24"/>
    <mergeCell ref="A23:J23"/>
    <mergeCell ref="A1:J1"/>
    <mergeCell ref="A2:J2"/>
    <mergeCell ref="A3:J3"/>
    <mergeCell ref="A5:A6"/>
    <mergeCell ref="B5:B6"/>
    <mergeCell ref="J5:J6"/>
    <mergeCell ref="C5:E5"/>
    <mergeCell ref="A4:J4"/>
    <mergeCell ref="F5:I5"/>
  </mergeCells>
  <printOptions horizontalCentered="1" verticalCentered="1"/>
  <pageMargins left="0.7874015748031497" right="0.7874015748031497" top="0.7874015748031497" bottom="0.7874015748031497" header="0" footer="0"/>
  <pageSetup fitToHeight="1" fitToWidth="1" horizontalDpi="1200" verticalDpi="1200" orientation="landscape" scale="93"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S41"/>
  <sheetViews>
    <sheetView showGridLines="0" zoomScale="80" zoomScaleNormal="80" zoomScalePageLayoutView="0" workbookViewId="0" topLeftCell="A1">
      <selection activeCell="A1" sqref="A1:J1"/>
    </sheetView>
  </sheetViews>
  <sheetFormatPr defaultColWidth="5.33203125" defaultRowHeight="11.25"/>
  <cols>
    <col min="1" max="1" width="7.83203125" style="68" customWidth="1"/>
    <col min="2" max="2" width="45.66015625" style="68" customWidth="1"/>
    <col min="3" max="5" width="15.83203125" style="68" customWidth="1"/>
    <col min="6" max="6" width="18.5" style="68" customWidth="1"/>
    <col min="7" max="10" width="15.83203125" style="68" customWidth="1"/>
    <col min="11" max="12" width="5.33203125" style="68" customWidth="1"/>
    <col min="13" max="13" width="8.33203125" style="68" customWidth="1"/>
    <col min="14" max="16384" width="5.33203125" style="68" customWidth="1"/>
  </cols>
  <sheetData>
    <row r="1" spans="1:10" ht="12.75">
      <c r="A1" s="316"/>
      <c r="B1" s="316"/>
      <c r="C1" s="316"/>
      <c r="D1" s="316"/>
      <c r="E1" s="316"/>
      <c r="F1" s="316"/>
      <c r="G1" s="316"/>
      <c r="H1" s="316"/>
      <c r="I1" s="316"/>
      <c r="J1" s="316"/>
    </row>
    <row r="2" spans="1:10" ht="12.75">
      <c r="A2" s="317" t="s">
        <v>35</v>
      </c>
      <c r="B2" s="318"/>
      <c r="C2" s="318"/>
      <c r="D2" s="318"/>
      <c r="E2" s="318"/>
      <c r="F2" s="318"/>
      <c r="G2" s="318"/>
      <c r="H2" s="318"/>
      <c r="I2" s="318"/>
      <c r="J2" s="319"/>
    </row>
    <row r="3" spans="1:10" ht="12.75">
      <c r="A3" s="348" t="s">
        <v>338</v>
      </c>
      <c r="B3" s="349"/>
      <c r="C3" s="349"/>
      <c r="D3" s="349"/>
      <c r="E3" s="349"/>
      <c r="F3" s="349"/>
      <c r="G3" s="349"/>
      <c r="H3" s="349"/>
      <c r="I3" s="349"/>
      <c r="J3" s="350"/>
    </row>
    <row r="4" spans="1:253" ht="12.75">
      <c r="A4" s="351" t="s">
        <v>237</v>
      </c>
      <c r="B4" s="351"/>
      <c r="C4" s="351"/>
      <c r="D4" s="351"/>
      <c r="E4" s="351"/>
      <c r="F4" s="351"/>
      <c r="G4" s="351"/>
      <c r="H4" s="351"/>
      <c r="I4" s="351"/>
      <c r="J4" s="351"/>
      <c r="K4" s="69"/>
      <c r="L4" s="69"/>
      <c r="M4" s="70"/>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row>
    <row r="5" spans="1:253" ht="12.75" customHeight="1">
      <c r="A5" s="341" t="s">
        <v>4</v>
      </c>
      <c r="B5" s="341" t="s">
        <v>5</v>
      </c>
      <c r="C5" s="341" t="s">
        <v>76</v>
      </c>
      <c r="D5" s="341" t="s">
        <v>169</v>
      </c>
      <c r="E5" s="341" t="s">
        <v>78</v>
      </c>
      <c r="F5" s="341" t="s">
        <v>260</v>
      </c>
      <c r="G5" s="341" t="s">
        <v>192</v>
      </c>
      <c r="H5" s="341" t="s">
        <v>171</v>
      </c>
      <c r="I5" s="341" t="s">
        <v>170</v>
      </c>
      <c r="J5" s="341" t="s">
        <v>91</v>
      </c>
      <c r="K5" s="69"/>
      <c r="L5" s="69"/>
      <c r="M5" s="70"/>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row>
    <row r="6" spans="1:13" ht="12.75">
      <c r="A6" s="341"/>
      <c r="B6" s="341"/>
      <c r="C6" s="341"/>
      <c r="D6" s="341"/>
      <c r="E6" s="341"/>
      <c r="F6" s="341"/>
      <c r="G6" s="341"/>
      <c r="H6" s="341"/>
      <c r="I6" s="341"/>
      <c r="J6" s="341"/>
      <c r="M6" s="70"/>
    </row>
    <row r="7" spans="1:13" ht="54" customHeight="1">
      <c r="A7" s="341"/>
      <c r="B7" s="341"/>
      <c r="C7" s="341"/>
      <c r="D7" s="341"/>
      <c r="E7" s="341"/>
      <c r="F7" s="341"/>
      <c r="G7" s="341"/>
      <c r="H7" s="341"/>
      <c r="I7" s="341"/>
      <c r="J7" s="341"/>
      <c r="M7" s="69"/>
    </row>
    <row r="8" spans="1:13" ht="12.75">
      <c r="A8" s="71">
        <v>67</v>
      </c>
      <c r="B8" s="51" t="s">
        <v>6</v>
      </c>
      <c r="C8" s="74">
        <v>460212.786</v>
      </c>
      <c r="D8" s="74">
        <v>414423.018</v>
      </c>
      <c r="E8" s="74">
        <v>45789.76800000004</v>
      </c>
      <c r="F8" s="74">
        <v>50004.587</v>
      </c>
      <c r="G8" s="74">
        <v>2954.045</v>
      </c>
      <c r="H8" s="74">
        <v>-1260.7739999999594</v>
      </c>
      <c r="I8" s="74">
        <v>-330.374</v>
      </c>
      <c r="J8" s="74">
        <v>-930.4</v>
      </c>
      <c r="M8" s="72"/>
    </row>
    <row r="9" spans="1:13" ht="12.75">
      <c r="A9" s="73">
        <v>78</v>
      </c>
      <c r="B9" s="53" t="s">
        <v>51</v>
      </c>
      <c r="C9" s="74">
        <v>483600.675</v>
      </c>
      <c r="D9" s="74">
        <v>435846.713</v>
      </c>
      <c r="E9" s="74">
        <v>47753.962</v>
      </c>
      <c r="F9" s="74">
        <v>54182.083</v>
      </c>
      <c r="G9" s="74">
        <v>-1164.992</v>
      </c>
      <c r="H9" s="74">
        <v>-7593.112999999999</v>
      </c>
      <c r="I9" s="74">
        <v>-2264.789</v>
      </c>
      <c r="J9" s="74">
        <v>-5328.324</v>
      </c>
      <c r="M9" s="72"/>
    </row>
    <row r="10" spans="1:13" ht="12.75">
      <c r="A10" s="73">
        <v>80</v>
      </c>
      <c r="B10" s="53" t="s">
        <v>7</v>
      </c>
      <c r="C10" s="74">
        <v>124710.82</v>
      </c>
      <c r="D10" s="74">
        <v>111781.172</v>
      </c>
      <c r="E10" s="74">
        <v>12929.648000000001</v>
      </c>
      <c r="F10" s="74">
        <v>9408.863</v>
      </c>
      <c r="G10" s="74">
        <v>3841.776</v>
      </c>
      <c r="H10" s="74">
        <v>7362.5610000000015</v>
      </c>
      <c r="I10" s="74">
        <v>2265.67</v>
      </c>
      <c r="J10" s="74">
        <v>5096.891</v>
      </c>
      <c r="M10" s="72"/>
    </row>
    <row r="11" spans="1:13" ht="12.75">
      <c r="A11" s="52">
        <v>81</v>
      </c>
      <c r="B11" s="56" t="s">
        <v>325</v>
      </c>
      <c r="C11" s="74">
        <v>216012.984</v>
      </c>
      <c r="D11" s="74">
        <v>194866.322</v>
      </c>
      <c r="E11" s="74">
        <v>21146.66200000001</v>
      </c>
      <c r="F11" s="74">
        <v>27908.461</v>
      </c>
      <c r="G11" s="74">
        <v>3967.779</v>
      </c>
      <c r="H11" s="74">
        <v>-2794.019999999988</v>
      </c>
      <c r="I11" s="74">
        <v>-834.354</v>
      </c>
      <c r="J11" s="74">
        <v>-1959.666</v>
      </c>
      <c r="M11" s="72"/>
    </row>
    <row r="12" spans="1:13" ht="12.75">
      <c r="A12" s="73">
        <v>99</v>
      </c>
      <c r="B12" s="53" t="s">
        <v>8</v>
      </c>
      <c r="C12" s="74">
        <v>416711.155</v>
      </c>
      <c r="D12" s="74">
        <v>382074.426</v>
      </c>
      <c r="E12" s="74">
        <v>34636.72900000005</v>
      </c>
      <c r="F12" s="74">
        <v>45155.475</v>
      </c>
      <c r="G12" s="74">
        <v>11115.787</v>
      </c>
      <c r="H12" s="74">
        <v>597.041000000052</v>
      </c>
      <c r="I12" s="74">
        <v>983.287</v>
      </c>
      <c r="J12" s="74">
        <v>-386.246</v>
      </c>
      <c r="M12" s="72"/>
    </row>
    <row r="13" spans="1:13" ht="12.75">
      <c r="A13" s="73">
        <v>107</v>
      </c>
      <c r="B13" s="53" t="s">
        <v>47</v>
      </c>
      <c r="C13" s="74">
        <v>396426.442</v>
      </c>
      <c r="D13" s="74">
        <v>352817.874</v>
      </c>
      <c r="E13" s="74">
        <v>43608.56799999997</v>
      </c>
      <c r="F13" s="74">
        <v>53154.246</v>
      </c>
      <c r="G13" s="74">
        <v>5944.519</v>
      </c>
      <c r="H13" s="74">
        <v>-3601.1590000000288</v>
      </c>
      <c r="I13" s="74">
        <v>-173.797</v>
      </c>
      <c r="J13" s="74">
        <v>-3427.362</v>
      </c>
      <c r="M13" s="72"/>
    </row>
    <row r="14" spans="1:13" ht="12.75">
      <c r="A14" s="326" t="s">
        <v>9</v>
      </c>
      <c r="B14" s="326"/>
      <c r="C14" s="197">
        <v>2097674.8619999997</v>
      </c>
      <c r="D14" s="197">
        <v>1891809.525</v>
      </c>
      <c r="E14" s="197">
        <v>205865.33700000006</v>
      </c>
      <c r="F14" s="197">
        <v>239813.71500000003</v>
      </c>
      <c r="G14" s="197">
        <v>26658.914</v>
      </c>
      <c r="H14" s="197">
        <v>-7289.463999999922</v>
      </c>
      <c r="I14" s="197">
        <v>-354.3570000000004</v>
      </c>
      <c r="J14" s="197">
        <v>-6935.107</v>
      </c>
      <c r="M14" s="72"/>
    </row>
    <row r="15" spans="1:13" ht="12.75">
      <c r="A15" s="71">
        <v>62</v>
      </c>
      <c r="B15" s="59" t="s">
        <v>10</v>
      </c>
      <c r="C15" s="74">
        <v>1828.649</v>
      </c>
      <c r="D15" s="74">
        <v>1986.341</v>
      </c>
      <c r="E15" s="74">
        <v>-157.692</v>
      </c>
      <c r="F15" s="74">
        <v>366.433</v>
      </c>
      <c r="G15" s="74">
        <v>568.9</v>
      </c>
      <c r="H15" s="74">
        <v>44.77499999999998</v>
      </c>
      <c r="I15" s="74">
        <v>0</v>
      </c>
      <c r="J15" s="74">
        <v>44.775</v>
      </c>
      <c r="L15" s="60"/>
      <c r="M15" s="72"/>
    </row>
    <row r="16" spans="1:13" ht="12.75">
      <c r="A16" s="52">
        <v>63</v>
      </c>
      <c r="B16" s="56" t="s">
        <v>46</v>
      </c>
      <c r="C16" s="74">
        <v>33207.853</v>
      </c>
      <c r="D16" s="74">
        <v>32939.732</v>
      </c>
      <c r="E16" s="74">
        <v>268.1209999999992</v>
      </c>
      <c r="F16" s="74">
        <v>2319.925</v>
      </c>
      <c r="G16" s="74">
        <v>2225.974</v>
      </c>
      <c r="H16" s="74">
        <v>174.16999999999916</v>
      </c>
      <c r="I16" s="74">
        <v>61.857</v>
      </c>
      <c r="J16" s="74">
        <v>112.313</v>
      </c>
      <c r="L16" s="60"/>
      <c r="M16" s="72"/>
    </row>
    <row r="17" spans="1:253" ht="12.75">
      <c r="A17" s="52">
        <v>65</v>
      </c>
      <c r="B17" s="56" t="s">
        <v>11</v>
      </c>
      <c r="C17" s="74">
        <v>26119.036</v>
      </c>
      <c r="D17" s="74">
        <v>26585.186</v>
      </c>
      <c r="E17" s="74">
        <v>-466.15000000000146</v>
      </c>
      <c r="F17" s="74">
        <v>2596.18</v>
      </c>
      <c r="G17" s="74">
        <v>3325.599</v>
      </c>
      <c r="H17" s="74">
        <v>263.26899999999887</v>
      </c>
      <c r="I17" s="74">
        <v>115.314</v>
      </c>
      <c r="J17" s="74">
        <v>147.955</v>
      </c>
      <c r="K17" s="78"/>
      <c r="L17" s="60"/>
      <c r="M17" s="72"/>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row>
    <row r="18" spans="1:13" ht="12.75">
      <c r="A18" s="52">
        <v>68</v>
      </c>
      <c r="B18" s="56" t="s">
        <v>12</v>
      </c>
      <c r="C18" s="74">
        <v>9426.113</v>
      </c>
      <c r="D18" s="74">
        <v>9105.416</v>
      </c>
      <c r="E18" s="74">
        <v>320.6970000000001</v>
      </c>
      <c r="F18" s="74">
        <v>696.716</v>
      </c>
      <c r="G18" s="74">
        <v>482.591</v>
      </c>
      <c r="H18" s="74">
        <v>106.57200000000012</v>
      </c>
      <c r="I18" s="74">
        <v>17.559</v>
      </c>
      <c r="J18" s="74">
        <v>89.013</v>
      </c>
      <c r="L18" s="60"/>
      <c r="M18" s="72"/>
    </row>
    <row r="19" spans="1:13" ht="12.75">
      <c r="A19" s="52">
        <v>76</v>
      </c>
      <c r="B19" s="56" t="s">
        <v>48</v>
      </c>
      <c r="C19" s="74">
        <v>20337.288</v>
      </c>
      <c r="D19" s="74">
        <v>18072.543</v>
      </c>
      <c r="E19" s="74">
        <v>2264.744999999999</v>
      </c>
      <c r="F19" s="74">
        <v>3100.037</v>
      </c>
      <c r="G19" s="74">
        <v>1084.079</v>
      </c>
      <c r="H19" s="74">
        <v>248.78699999999913</v>
      </c>
      <c r="I19" s="74">
        <v>47.134</v>
      </c>
      <c r="J19" s="74">
        <v>201.653</v>
      </c>
      <c r="L19" s="60"/>
      <c r="M19" s="72"/>
    </row>
    <row r="20" spans="1:13" ht="12.75">
      <c r="A20" s="75">
        <v>94</v>
      </c>
      <c r="B20" s="62" t="s">
        <v>13</v>
      </c>
      <c r="C20" s="74">
        <v>1948.793</v>
      </c>
      <c r="D20" s="74">
        <v>1692.934</v>
      </c>
      <c r="E20" s="74">
        <v>255.85899999999992</v>
      </c>
      <c r="F20" s="74">
        <v>282.711</v>
      </c>
      <c r="G20" s="74">
        <v>42.951</v>
      </c>
      <c r="H20" s="74">
        <v>16.09899999999991</v>
      </c>
      <c r="I20" s="74">
        <v>0.892</v>
      </c>
      <c r="J20" s="74">
        <v>15.207</v>
      </c>
      <c r="L20" s="60"/>
      <c r="M20" s="72"/>
    </row>
    <row r="21" spans="1:13" ht="12.75">
      <c r="A21" s="326" t="s">
        <v>14</v>
      </c>
      <c r="B21" s="326"/>
      <c r="C21" s="197">
        <v>92867.732</v>
      </c>
      <c r="D21" s="197">
        <v>90382.152</v>
      </c>
      <c r="E21" s="197">
        <v>2485.5799999999967</v>
      </c>
      <c r="F21" s="197">
        <v>9362.002</v>
      </c>
      <c r="G21" s="197">
        <v>7730.094</v>
      </c>
      <c r="H21" s="197">
        <v>853.6719999999972</v>
      </c>
      <c r="I21" s="197">
        <v>242.75599999999997</v>
      </c>
      <c r="J21" s="197">
        <v>610.916</v>
      </c>
      <c r="M21" s="72"/>
    </row>
    <row r="22" spans="1:13" ht="12.75">
      <c r="A22" s="326" t="s">
        <v>15</v>
      </c>
      <c r="B22" s="326"/>
      <c r="C22" s="197">
        <v>2190542.5939999996</v>
      </c>
      <c r="D22" s="197">
        <v>1982191.677</v>
      </c>
      <c r="E22" s="197">
        <v>208350.91700000004</v>
      </c>
      <c r="F22" s="197">
        <v>249175.71700000003</v>
      </c>
      <c r="G22" s="197">
        <v>34389.008</v>
      </c>
      <c r="H22" s="197">
        <v>-6435.791999999925</v>
      </c>
      <c r="I22" s="197">
        <v>-111.60100000000045</v>
      </c>
      <c r="J22" s="197">
        <v>-6324.191</v>
      </c>
      <c r="M22" s="80"/>
    </row>
    <row r="23" spans="1:13" ht="12.75">
      <c r="A23" s="337" t="s">
        <v>336</v>
      </c>
      <c r="B23" s="338"/>
      <c r="C23" s="338"/>
      <c r="D23" s="338"/>
      <c r="E23" s="338"/>
      <c r="F23" s="338"/>
      <c r="G23" s="338"/>
      <c r="H23" s="338"/>
      <c r="I23" s="338"/>
      <c r="J23" s="339"/>
      <c r="M23" s="81"/>
    </row>
    <row r="24" spans="1:13" ht="12.75">
      <c r="A24" s="345" t="s">
        <v>239</v>
      </c>
      <c r="B24" s="346"/>
      <c r="C24" s="346"/>
      <c r="D24" s="346"/>
      <c r="E24" s="346"/>
      <c r="F24" s="346"/>
      <c r="G24" s="346"/>
      <c r="H24" s="346"/>
      <c r="I24" s="346"/>
      <c r="J24" s="347"/>
      <c r="M24" s="81"/>
    </row>
    <row r="25" spans="1:13" ht="12.75">
      <c r="A25" s="342"/>
      <c r="B25" s="343"/>
      <c r="C25" s="343"/>
      <c r="D25" s="343"/>
      <c r="E25" s="343"/>
      <c r="F25" s="343"/>
      <c r="G25" s="343"/>
      <c r="H25" s="343"/>
      <c r="I25" s="343"/>
      <c r="J25" s="344"/>
      <c r="M25" s="81"/>
    </row>
    <row r="26" spans="2:13" ht="12.75">
      <c r="B26" s="340"/>
      <c r="C26" s="340"/>
      <c r="D26" s="340"/>
      <c r="E26" s="340"/>
      <c r="F26" s="340"/>
      <c r="G26" s="340"/>
      <c r="H26" s="340"/>
      <c r="I26" s="340"/>
      <c r="J26" s="340"/>
      <c r="M26" s="81"/>
    </row>
    <row r="27" spans="2:13" ht="12.75">
      <c r="B27" s="340"/>
      <c r="C27" s="340"/>
      <c r="D27" s="340"/>
      <c r="E27" s="340"/>
      <c r="F27" s="340"/>
      <c r="G27" s="340"/>
      <c r="H27" s="340"/>
      <c r="I27" s="340"/>
      <c r="J27" s="340"/>
      <c r="M27" s="81"/>
    </row>
    <row r="28" spans="2:13" ht="12.75">
      <c r="B28" s="82"/>
      <c r="C28" s="83"/>
      <c r="D28" s="83"/>
      <c r="E28" s="83"/>
      <c r="F28" s="83"/>
      <c r="G28" s="83"/>
      <c r="H28" s="83"/>
      <c r="M28" s="81"/>
    </row>
    <row r="29" spans="2:13" ht="12.75">
      <c r="B29" s="82"/>
      <c r="H29" s="83"/>
      <c r="M29" s="81"/>
    </row>
    <row r="30" spans="1:13" ht="12.75">
      <c r="A30" s="84"/>
      <c r="B30" s="65"/>
      <c r="C30" s="85"/>
      <c r="D30" s="85"/>
      <c r="E30" s="85"/>
      <c r="F30" s="85"/>
      <c r="G30" s="85"/>
      <c r="H30" s="85"/>
      <c r="I30" s="85"/>
      <c r="J30" s="85"/>
      <c r="M30" s="72"/>
    </row>
    <row r="31" spans="2:13" ht="12.75">
      <c r="B31" s="82"/>
      <c r="H31" s="83"/>
      <c r="M31" s="81"/>
    </row>
    <row r="32" spans="2:13" ht="12.75">
      <c r="B32" s="82"/>
      <c r="H32" s="83"/>
      <c r="M32" s="81"/>
    </row>
    <row r="33" spans="2:13" ht="12.75">
      <c r="B33" s="82"/>
      <c r="C33" s="83"/>
      <c r="D33" s="83"/>
      <c r="E33" s="83"/>
      <c r="F33" s="83"/>
      <c r="H33" s="83"/>
      <c r="M33" s="69"/>
    </row>
    <row r="34" ht="12.75">
      <c r="B34" s="82"/>
    </row>
    <row r="35" ht="12.75">
      <c r="B35" s="82"/>
    </row>
    <row r="36" ht="12.75">
      <c r="B36" s="82"/>
    </row>
    <row r="37" ht="12.75">
      <c r="B37" s="82"/>
    </row>
    <row r="38" ht="12.75">
      <c r="B38" s="82"/>
    </row>
    <row r="39" ht="12.75">
      <c r="B39" s="82"/>
    </row>
    <row r="40" ht="12.75">
      <c r="B40" s="82"/>
    </row>
    <row r="41" ht="12.75">
      <c r="B41" s="82"/>
    </row>
  </sheetData>
  <sheetProtection/>
  <mergeCells count="22">
    <mergeCell ref="A1:J1"/>
    <mergeCell ref="A2:J2"/>
    <mergeCell ref="A3:J3"/>
    <mergeCell ref="J5:J7"/>
    <mergeCell ref="A5:A7"/>
    <mergeCell ref="A4:J4"/>
    <mergeCell ref="B27:J27"/>
    <mergeCell ref="I5:I7"/>
    <mergeCell ref="A14:B14"/>
    <mergeCell ref="A21:B21"/>
    <mergeCell ref="A22:B22"/>
    <mergeCell ref="A25:J25"/>
    <mergeCell ref="G5:G7"/>
    <mergeCell ref="C5:C7"/>
    <mergeCell ref="E5:E7"/>
    <mergeCell ref="A24:J24"/>
    <mergeCell ref="A23:J23"/>
    <mergeCell ref="B26:J26"/>
    <mergeCell ref="D5:D7"/>
    <mergeCell ref="H5:H7"/>
    <mergeCell ref="F5:F7"/>
    <mergeCell ref="B5:B7"/>
  </mergeCells>
  <printOptions horizontalCentered="1" verticalCentered="1"/>
  <pageMargins left="0.7874015748031497" right="0.7874015748031497" top="0.7874015748031497" bottom="0.7874015748031497" header="0" footer="0"/>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Raul Poblete</cp:lastModifiedBy>
  <cp:lastPrinted>2019-04-02T20:23:04Z</cp:lastPrinted>
  <dcterms:created xsi:type="dcterms:W3CDTF">2001-05-01T21:47:49Z</dcterms:created>
  <dcterms:modified xsi:type="dcterms:W3CDTF">2019-12-02T13:42:28Z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